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EMIS\EMIS Alliance Training Documents\FY23 Trainings\FTE\EA Troubleshooting FTE Reports DEMO Files Part 2\"/>
    </mc:Choice>
  </mc:AlternateContent>
  <bookViews>
    <workbookView xWindow="-120" yWindow="-120" windowWidth="25365" windowHeight="13755"/>
  </bookViews>
  <sheets>
    <sheet name="Traditional " sheetId="1" r:id="rId1"/>
    <sheet name="COMM STEM" sheetId="2" r:id="rId2"/>
    <sheet name="JVSD" sheetId="3" r:id="rId3"/>
  </sheets>
  <definedNames>
    <definedName name="_xlnm.Print_Area" localSheetId="1">'COMM STEM'!$A$1:$H$24</definedName>
    <definedName name="_xlnm.Print_Area" localSheetId="2">JVSD!$A$1:$H$20</definedName>
    <definedName name="_xlnm.Print_Area" localSheetId="0">'Traditional '!$A$1:$H$36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2" l="1"/>
  <c r="G15" i="2"/>
  <c r="G14" i="2"/>
  <c r="G33" i="1"/>
  <c r="G32" i="1"/>
  <c r="G20" i="3"/>
  <c r="G15" i="3"/>
  <c r="G16" i="3"/>
  <c r="G17" i="3"/>
  <c r="G18" i="3"/>
  <c r="G19" i="3"/>
  <c r="G14" i="3"/>
  <c r="G9" i="3"/>
  <c r="G4" i="3"/>
  <c r="G5" i="3"/>
  <c r="G6" i="3"/>
  <c r="G7" i="3"/>
  <c r="G8" i="3"/>
  <c r="G3" i="3"/>
  <c r="G24" i="2"/>
  <c r="G22" i="2"/>
  <c r="G21" i="2"/>
  <c r="G8" i="2"/>
  <c r="G7" i="2"/>
  <c r="G6" i="2"/>
  <c r="G5" i="2"/>
  <c r="G4" i="2"/>
  <c r="G3" i="2"/>
  <c r="G26" i="1"/>
  <c r="G27" i="1"/>
  <c r="G28" i="1"/>
  <c r="G29" i="1"/>
  <c r="G30" i="1"/>
  <c r="G31" i="1"/>
  <c r="G25" i="1"/>
  <c r="G16" i="1"/>
  <c r="G17" i="1"/>
  <c r="G18" i="1"/>
  <c r="G19" i="1"/>
  <c r="G15" i="1"/>
  <c r="G11" i="1"/>
  <c r="G12" i="1"/>
  <c r="G13" i="1"/>
  <c r="G10" i="1"/>
  <c r="G8" i="1"/>
  <c r="G7" i="1"/>
  <c r="G4" i="1"/>
  <c r="G5" i="1"/>
  <c r="G3" i="1"/>
  <c r="G16" i="2" l="1"/>
  <c r="G9" i="1"/>
  <c r="G34" i="1"/>
  <c r="G6" i="1"/>
  <c r="G14" i="1"/>
  <c r="G20" i="1"/>
  <c r="G21" i="1" l="1"/>
</calcChain>
</file>

<file path=xl/sharedStrings.xml><?xml version="1.0" encoding="utf-8"?>
<sst xmlns="http://schemas.openxmlformats.org/spreadsheetml/2006/main" count="242" uniqueCount="90">
  <si>
    <t xml:space="preserve">Table 1 : Traditional District - Enrolled ADM </t>
  </si>
  <si>
    <t>Fund Pattern</t>
  </si>
  <si>
    <t xml:space="preserve">Inclusion Code </t>
  </si>
  <si>
    <t>CTID</t>
  </si>
  <si>
    <t>CTOP</t>
  </si>
  <si>
    <t>CTVC</t>
  </si>
  <si>
    <t>KGTO</t>
  </si>
  <si>
    <t>KGTU</t>
  </si>
  <si>
    <t>CTCR</t>
  </si>
  <si>
    <t>OPDD</t>
  </si>
  <si>
    <t>RGJV</t>
  </si>
  <si>
    <t>SPCO</t>
  </si>
  <si>
    <t>JVNR</t>
  </si>
  <si>
    <t>OJVD</t>
  </si>
  <si>
    <t>OJVR</t>
  </si>
  <si>
    <t>OPID</t>
  </si>
  <si>
    <t>Line a: Enrolled ADM</t>
  </si>
  <si>
    <t>FULL</t>
  </si>
  <si>
    <t>PART</t>
  </si>
  <si>
    <t xml:space="preserve">Sum the following </t>
  </si>
  <si>
    <t>ADJUSTED FTE * 120%</t>
  </si>
  <si>
    <t>ADJUSTED FTE * 50%</t>
  </si>
  <si>
    <t>ADJUSTED FTE * 100%</t>
  </si>
  <si>
    <t>ADJUSTED FTE * 20%</t>
  </si>
  <si>
    <t>Subtotal 1</t>
  </si>
  <si>
    <t>Subtotal 2</t>
  </si>
  <si>
    <t>Subtotal 3</t>
  </si>
  <si>
    <t xml:space="preserve">Subtotal 4 </t>
  </si>
  <si>
    <t xml:space="preserve">Total (Sum of Subtotals 1-4) </t>
  </si>
  <si>
    <t>Table 2: Traditional District - Special Education ADM</t>
  </si>
  <si>
    <t>Line c: Special Education ADM</t>
  </si>
  <si>
    <t>Total</t>
  </si>
  <si>
    <t xml:space="preserve">Table 3: Community School/STEM District </t>
  </si>
  <si>
    <t xml:space="preserve">Fund Pattern </t>
  </si>
  <si>
    <t>Inclusion Code</t>
  </si>
  <si>
    <t>COMM</t>
  </si>
  <si>
    <t>STEM</t>
  </si>
  <si>
    <t xml:space="preserve">ADJUSTED FTE * 50% </t>
  </si>
  <si>
    <t>Total (Sum of subtotals 1 and 2)</t>
  </si>
  <si>
    <r>
      <t>Student educated at a</t>
    </r>
    <r>
      <rPr>
        <b/>
        <sz val="11"/>
        <color theme="1"/>
        <rFont val="Calibri"/>
        <family val="2"/>
        <scheme val="minor"/>
      </rPr>
      <t xml:space="preserve"> Community School </t>
    </r>
  </si>
  <si>
    <r>
      <t xml:space="preserve">Student educated at a </t>
    </r>
    <r>
      <rPr>
        <b/>
        <sz val="11"/>
        <color theme="1"/>
        <rFont val="Calibri"/>
        <family val="2"/>
        <scheme val="minor"/>
      </rPr>
      <t>STEM District</t>
    </r>
  </si>
  <si>
    <t>Table 4: Community School/STEM District - CTE at JVSD or CTPD</t>
  </si>
  <si>
    <t>Line f: Career-Tech Students Educated at JVSD or CTPD</t>
  </si>
  <si>
    <t>CTCS</t>
  </si>
  <si>
    <t>Table 5: Community School/STEM District - Special Education ADM</t>
  </si>
  <si>
    <t>ADJUSTED SPECED CAT FTE * 100%</t>
  </si>
  <si>
    <t xml:space="preserve">Line b: Special Education ADM </t>
  </si>
  <si>
    <t>Table 6: JVSD - Enrolled ADM</t>
  </si>
  <si>
    <t xml:space="preserve">Line a: Enrolled ADM </t>
  </si>
  <si>
    <t xml:space="preserve">Total </t>
  </si>
  <si>
    <t>Line b: Special Education ADM</t>
  </si>
  <si>
    <r>
      <t xml:space="preserve">Students educated at a jointure </t>
    </r>
    <r>
      <rPr>
        <b/>
        <sz val="11"/>
        <color theme="1"/>
        <rFont val="Calibri"/>
        <family val="2"/>
        <scheme val="minor"/>
      </rPr>
      <t>JVSD</t>
    </r>
    <r>
      <rPr>
        <sz val="11"/>
        <color theme="1"/>
        <rFont val="Calibri"/>
        <family val="2"/>
        <scheme val="minor"/>
      </rPr>
      <t xml:space="preserve"> (not OE or CT)</t>
    </r>
  </si>
  <si>
    <t>Table 7: JVSD - Special Education ADM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</si>
  <si>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</si>
  <si>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 xml:space="preserve">Resident of District A, enrolled at </t>
    </r>
    <r>
      <rPr>
        <b/>
        <sz val="11"/>
        <color theme="1"/>
        <rFont val="Calibri"/>
        <family val="2"/>
        <scheme val="minor"/>
      </rPr>
      <t xml:space="preserve">District B </t>
    </r>
    <r>
      <rPr>
        <sz val="11"/>
        <color theme="1"/>
        <rFont val="Calibri"/>
        <family val="2"/>
        <scheme val="minor"/>
      </rPr>
      <t>(not OE) then to a JVSD</t>
    </r>
  </si>
  <si>
    <r>
      <t>Resident of District A, attending</t>
    </r>
    <r>
      <rPr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District B</t>
    </r>
    <r>
      <rPr>
        <sz val="11"/>
        <color theme="1"/>
        <rFont val="Calibri"/>
        <family val="2"/>
        <scheme val="minor"/>
      </rPr>
      <t xml:space="preserve"> via OE then to a JVSD that is within the jointure of both A and B </t>
    </r>
  </si>
  <si>
    <r>
      <t xml:space="preserve">Resident of District A, attending </t>
    </r>
    <r>
      <rPr>
        <b/>
        <sz val="11"/>
        <color theme="1"/>
        <rFont val="Calibri"/>
        <family val="2"/>
        <scheme val="minor"/>
      </rPr>
      <t>District B</t>
    </r>
    <r>
      <rPr>
        <sz val="11"/>
        <color theme="1"/>
        <rFont val="Calibri"/>
        <family val="2"/>
        <scheme val="minor"/>
      </rPr>
      <t xml:space="preserve"> via OE then to a JVSD that is not within the jointure of either A or B </t>
    </r>
  </si>
  <si>
    <r>
      <t xml:space="preserve">Resident of district A attends </t>
    </r>
    <r>
      <rPr>
        <b/>
        <sz val="11"/>
        <color theme="1"/>
        <rFont val="Calibri"/>
        <family val="2"/>
        <scheme val="minor"/>
      </rPr>
      <t>district B</t>
    </r>
    <r>
      <rPr>
        <sz val="11"/>
        <color theme="1"/>
        <rFont val="Calibri"/>
        <family val="2"/>
        <scheme val="minor"/>
      </rPr>
      <t xml:space="preserve"> (not via OE) then on to a third district C</t>
    </r>
    <r>
      <rPr>
        <sz val="11"/>
        <rFont val="Calibri"/>
        <family val="2"/>
        <scheme val="minor"/>
      </rPr>
      <t xml:space="preserve"> or JVSD</t>
    </r>
    <r>
      <rPr>
        <sz val="11"/>
        <color theme="1"/>
        <rFont val="Calibri"/>
        <family val="2"/>
        <scheme val="minor"/>
      </rPr>
      <t xml:space="preserve"> for CT</t>
    </r>
  </si>
  <si>
    <r>
      <t xml:space="preserve">Student OE from one district to </t>
    </r>
    <r>
      <rPr>
        <b/>
        <sz val="11"/>
        <rFont val="Calibri"/>
        <family val="2"/>
        <scheme val="minor"/>
      </rPr>
      <t>another</t>
    </r>
    <r>
      <rPr>
        <sz val="11"/>
        <rFont val="Calibri"/>
        <family val="2"/>
        <scheme val="minor"/>
      </rPr>
      <t xml:space="preserve"> (A to </t>
    </r>
    <r>
      <rPr>
        <b/>
        <sz val="11"/>
        <rFont val="Calibri"/>
        <family val="2"/>
        <scheme val="minor"/>
      </rPr>
      <t>B</t>
    </r>
    <r>
      <rPr>
        <sz val="11"/>
        <rFont val="Calibri"/>
        <family val="2"/>
        <scheme val="minor"/>
      </rPr>
      <t>) then on to a third district or JVSD for CT</t>
    </r>
  </si>
  <si>
    <r>
      <t xml:space="preserve">Resident of </t>
    </r>
    <r>
      <rPr>
        <b/>
        <sz val="11"/>
        <color theme="1"/>
        <rFont val="Calibri"/>
        <family val="2"/>
        <scheme val="minor"/>
      </rPr>
      <t>district A</t>
    </r>
    <r>
      <rPr>
        <sz val="11"/>
        <color theme="1"/>
        <rFont val="Calibri"/>
        <family val="2"/>
        <scheme val="minor"/>
      </rPr>
      <t xml:space="preserve"> and attends district B for CT</t>
    </r>
  </si>
  <si>
    <r>
      <t xml:space="preserve">OE KG student paying tuition for all day KG </t>
    </r>
    <r>
      <rPr>
        <b/>
        <sz val="11"/>
        <rFont val="Calibri"/>
        <family val="2"/>
        <scheme val="minor"/>
      </rPr>
      <t>(Educating District)</t>
    </r>
  </si>
  <si>
    <r>
      <t xml:space="preserve">Community school student to </t>
    </r>
    <r>
      <rPr>
        <b/>
        <sz val="11"/>
        <rFont val="Calibri"/>
        <family val="2"/>
        <scheme val="minor"/>
      </rPr>
      <t xml:space="preserve">DOR </t>
    </r>
    <r>
      <rPr>
        <sz val="11"/>
        <color theme="1"/>
        <rFont val="Calibri"/>
        <family val="2"/>
        <scheme val="minor"/>
      </rPr>
      <t>for CT</t>
    </r>
  </si>
  <si>
    <r>
      <t xml:space="preserve">Student OE in from another district </t>
    </r>
    <r>
      <rPr>
        <b/>
        <sz val="11"/>
        <rFont val="Calibri"/>
        <family val="2"/>
        <scheme val="minor"/>
      </rPr>
      <t xml:space="preserve">(Educating District) </t>
    </r>
  </si>
  <si>
    <r>
      <t>Direct Enrollment to a Non-Jointure JVSD (OE)</t>
    </r>
    <r>
      <rPr>
        <b/>
        <sz val="11"/>
        <rFont val="Calibri"/>
        <family val="2"/>
        <scheme val="minor"/>
      </rPr>
      <t xml:space="preserve"> (DOR) </t>
    </r>
  </si>
  <si>
    <r>
      <t>Students educated at another district's Special Education Cooperative</t>
    </r>
    <r>
      <rPr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 xml:space="preserve">(DOR) </t>
    </r>
  </si>
  <si>
    <r>
      <t xml:space="preserve">Resident and Non-Resident Students being educated at </t>
    </r>
    <r>
      <rPr>
        <b/>
        <sz val="11"/>
        <color theme="1"/>
        <rFont val="Calibri"/>
        <family val="2"/>
        <scheme val="minor"/>
      </rPr>
      <t xml:space="preserve">traditional district </t>
    </r>
    <r>
      <rPr>
        <sz val="11"/>
        <color theme="1"/>
        <rFont val="Calibri"/>
        <family val="2"/>
        <scheme val="minor"/>
      </rPr>
      <t xml:space="preserve">or </t>
    </r>
    <r>
      <rPr>
        <b/>
        <sz val="11"/>
        <color theme="1"/>
        <rFont val="Calibri"/>
        <family val="2"/>
        <scheme val="minor"/>
      </rPr>
      <t>JVSD</t>
    </r>
    <r>
      <rPr>
        <sz val="11"/>
        <color theme="1"/>
        <rFont val="Calibri"/>
        <family val="2"/>
        <scheme val="minor"/>
      </rPr>
      <t xml:space="preserve"> (Not OE or CT). Includes students reported by </t>
    </r>
    <r>
      <rPr>
        <b/>
        <sz val="11"/>
        <color theme="1"/>
        <rFont val="Calibri"/>
        <family val="2"/>
        <scheme val="minor"/>
      </rPr>
      <t>DOR</t>
    </r>
    <r>
      <rPr>
        <sz val="11"/>
        <color theme="1"/>
        <rFont val="Calibri"/>
        <family val="2"/>
        <scheme val="minor"/>
      </rPr>
      <t xml:space="preserve"> as Sent to CE.  </t>
    </r>
  </si>
  <si>
    <t xml:space="preserve">LEA in bold is the entity who will see the Fund Pattern Code and Inclusion Code combination for the row.   (Open Enrollment = OE, Contract Career Tech = CT, District of Residence = DOR) </t>
  </si>
  <si>
    <r>
      <t xml:space="preserve">KG student educated by a </t>
    </r>
    <r>
      <rPr>
        <b/>
        <sz val="11"/>
        <color theme="1"/>
        <rFont val="Calibri"/>
        <family val="2"/>
        <scheme val="minor"/>
      </rPr>
      <t>Community school</t>
    </r>
    <r>
      <rPr>
        <sz val="11"/>
        <color theme="1"/>
        <rFont val="Calibri"/>
        <family val="2"/>
        <scheme val="minor"/>
      </rPr>
      <t xml:space="preserve"> or STEM district who is paying tuition for all day KG </t>
    </r>
  </si>
  <si>
    <r>
      <t xml:space="preserve">Community School Student attending a </t>
    </r>
    <r>
      <rPr>
        <b/>
        <sz val="11"/>
        <color theme="1"/>
        <rFont val="Calibri"/>
        <family val="2"/>
        <scheme val="minor"/>
      </rPr>
      <t>JVSD</t>
    </r>
    <r>
      <rPr>
        <sz val="11"/>
        <color theme="1"/>
        <rFont val="Calibri"/>
        <family val="2"/>
        <scheme val="minor"/>
      </rPr>
      <t xml:space="preserve"> for CT</t>
    </r>
  </si>
  <si>
    <r>
      <t>Resident of District A, attending District B (not OE) then to a</t>
    </r>
    <r>
      <rPr>
        <b/>
        <sz val="11"/>
        <color theme="1"/>
        <rFont val="Calibri"/>
        <family val="2"/>
        <scheme val="minor"/>
      </rPr>
      <t xml:space="preserve"> JVSD</t>
    </r>
  </si>
  <si>
    <r>
      <t>Direct Enrollment to a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Non-Jointure </t>
    </r>
    <r>
      <rPr>
        <b/>
        <sz val="11"/>
        <color theme="1"/>
        <rFont val="Calibri"/>
        <family val="2"/>
        <scheme val="minor"/>
      </rPr>
      <t>JVSD</t>
    </r>
    <r>
      <rPr>
        <sz val="11"/>
        <color theme="1"/>
        <rFont val="Calibri"/>
        <family val="2"/>
        <scheme val="minor"/>
      </rPr>
      <t xml:space="preserve"> (OE) </t>
    </r>
  </si>
  <si>
    <r>
      <t xml:space="preserve">Resident of District A, attending District B via OE then to a </t>
    </r>
    <r>
      <rPr>
        <b/>
        <sz val="11"/>
        <color theme="1"/>
        <rFont val="Calibri"/>
        <family val="2"/>
        <scheme val="minor"/>
      </rPr>
      <t>JVSD</t>
    </r>
    <r>
      <rPr>
        <sz val="11"/>
        <color theme="1"/>
        <rFont val="Calibri"/>
        <family val="2"/>
        <scheme val="minor"/>
      </rPr>
      <t xml:space="preserve"> that is within the jointure of both A and B </t>
    </r>
  </si>
  <si>
    <r>
      <t>Resident of District A, attending District B via OE then to a</t>
    </r>
    <r>
      <rPr>
        <b/>
        <sz val="11"/>
        <color theme="1"/>
        <rFont val="Calibri"/>
        <family val="2"/>
        <scheme val="minor"/>
      </rPr>
      <t xml:space="preserve"> JVSD</t>
    </r>
    <r>
      <rPr>
        <sz val="11"/>
        <color theme="1"/>
        <rFont val="Calibri"/>
        <family val="2"/>
        <scheme val="minor"/>
      </rPr>
      <t xml:space="preserve"> that is not within the jointure of either A or B </t>
    </r>
  </si>
  <si>
    <r>
      <t xml:space="preserve">Resident of District A, attending District B (not via OE) then to a </t>
    </r>
    <r>
      <rPr>
        <b/>
        <sz val="11"/>
        <color theme="1"/>
        <rFont val="Calibri"/>
        <family val="2"/>
        <scheme val="minor"/>
      </rPr>
      <t>JVSD</t>
    </r>
  </si>
  <si>
    <r>
      <t xml:space="preserve">Direct Enrollment to a Non-Jointure </t>
    </r>
    <r>
      <rPr>
        <b/>
        <sz val="11"/>
        <color theme="1"/>
        <rFont val="Calibri"/>
        <family val="2"/>
        <scheme val="minor"/>
      </rPr>
      <t>JVSD</t>
    </r>
    <r>
      <rPr>
        <sz val="11"/>
        <color theme="1"/>
        <rFont val="Calibri"/>
        <family val="2"/>
        <scheme val="minor"/>
      </rPr>
      <t xml:space="preserve"> (OE) </t>
    </r>
  </si>
  <si>
    <r>
      <t>Resident or Non-Resident (not OE) KG student paying tuition for all day KG</t>
    </r>
    <r>
      <rPr>
        <b/>
        <sz val="11"/>
        <rFont val="Calibri"/>
        <family val="2"/>
        <scheme val="minor"/>
      </rPr>
      <t xml:space="preserve"> (Educating District)</t>
    </r>
  </si>
  <si>
    <t>ADJUSTED FTE</t>
  </si>
  <si>
    <t>ADJ SPECED CAT FTE *100%</t>
  </si>
  <si>
    <t>Enrolled ADM</t>
  </si>
  <si>
    <t>ADJ SPECED CAT FTE</t>
  </si>
  <si>
    <t>ADJ SPECED   CAT FTE</t>
  </si>
  <si>
    <t>Special Education ADM</t>
  </si>
  <si>
    <t xml:space="preserve">Enrolled ADM </t>
  </si>
  <si>
    <r>
      <rPr>
        <b/>
        <sz val="11"/>
        <color theme="1"/>
        <rFont val="Calibri"/>
        <family val="2"/>
        <scheme val="minor"/>
      </rPr>
      <t>Community School</t>
    </r>
    <r>
      <rPr>
        <sz val="11"/>
        <color theme="1"/>
        <rFont val="Calibri"/>
        <family val="2"/>
        <scheme val="minor"/>
      </rPr>
      <t xml:space="preserve"> Student to DOR for CT</t>
    </r>
  </si>
  <si>
    <r>
      <rPr>
        <b/>
        <sz val="11"/>
        <color theme="1"/>
        <rFont val="Calibri"/>
        <family val="2"/>
        <scheme val="minor"/>
      </rPr>
      <t>Community School</t>
    </r>
    <r>
      <rPr>
        <sz val="11"/>
        <color theme="1"/>
        <rFont val="Calibri"/>
        <family val="2"/>
        <scheme val="minor"/>
      </rPr>
      <t xml:space="preserve"> Student attending a JVSD for CT</t>
    </r>
  </si>
  <si>
    <t>ADJ SPECED CAT FTE * 100%</t>
  </si>
  <si>
    <r>
      <t xml:space="preserve">Resident and Non-Resident Students being educated at </t>
    </r>
    <r>
      <rPr>
        <b/>
        <sz val="11"/>
        <color theme="1"/>
        <rFont val="Calibri"/>
        <family val="2"/>
        <scheme val="minor"/>
      </rPr>
      <t xml:space="preserve">traditional district </t>
    </r>
    <r>
      <rPr>
        <sz val="11"/>
        <color theme="1"/>
        <rFont val="Calibri"/>
        <family val="2"/>
        <scheme val="minor"/>
      </rPr>
      <t xml:space="preserve">(Not OE or CT). Includes students reported by </t>
    </r>
    <r>
      <rPr>
        <b/>
        <sz val="11"/>
        <color theme="1"/>
        <rFont val="Calibri"/>
        <family val="2"/>
        <scheme val="minor"/>
      </rPr>
      <t>DOR</t>
    </r>
    <r>
      <rPr>
        <sz val="11"/>
        <color theme="1"/>
        <rFont val="Calibri"/>
        <family val="2"/>
        <scheme val="minor"/>
      </rPr>
      <t xml:space="preserve"> as Sent to CE.  </t>
    </r>
  </si>
  <si>
    <r>
      <t>Students educated by a JVSD (not OE or CT)</t>
    </r>
    <r>
      <rPr>
        <b/>
        <sz val="11"/>
        <color theme="1"/>
        <rFont val="Calibri"/>
        <family val="2"/>
        <scheme val="minor"/>
      </rPr>
      <t xml:space="preserve"> (DOR)</t>
    </r>
  </si>
  <si>
    <t>ADJ SPECED CAT FTE *50%</t>
  </si>
  <si>
    <t>ADJ SPECED CAT FTE * 50%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</si>
</sst>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2" fillId="2" borderId="1" xfId="0" applyFont="1" applyFill="1" applyBorder="1"/>
    <xf numFmtId="0" fontId="3" fillId="0" borderId="1" xfId="0" applyFont="1" applyBorder="1" applyAlignment="1">
      <alignment vertical="center" wrapText="1"/>
    </xf>
    <xf numFmtId="0" fontId="2" fillId="0" borderId="1" xfId="0" applyFont="1" applyBorder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wrapText="1"/>
    </xf>
    <xf numFmtId="2" fontId="0" fillId="0" borderId="1" xfId="0" applyNumberFormat="1" applyBorder="1" applyAlignment="1">
      <alignment wrapText="1"/>
    </xf>
    <xf numFmtId="2" fontId="2" fillId="2" borderId="1" xfId="0" applyNumberFormat="1" applyFont="1" applyFill="1" applyBorder="1" applyAlignment="1">
      <alignment wrapText="1"/>
    </xf>
    <xf numFmtId="2" fontId="2" fillId="2" borderId="1" xfId="0" applyNumberFormat="1" applyFont="1" applyFill="1" applyBorder="1"/>
    <xf numFmtId="2" fontId="2" fillId="0" borderId="1" xfId="0" applyNumberFormat="1" applyFont="1" applyBorder="1"/>
    <xf numFmtId="2" fontId="0" fillId="0" borderId="1" xfId="0" applyNumberFormat="1" applyBorder="1"/>
    <xf numFmtId="2" fontId="2" fillId="0" borderId="1" xfId="0" applyNumberFormat="1" applyFont="1" applyBorder="1" applyAlignment="1">
      <alignment horizontal="right"/>
    </xf>
    <xf numFmtId="0" fontId="0" fillId="0" borderId="6" xfId="0" applyBorder="1" applyAlignment="1">
      <alignment wrapText="1"/>
    </xf>
    <xf numFmtId="0" fontId="2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5" xfId="0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2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tabSelected="1" topLeftCell="A10" zoomScale="148" zoomScaleNormal="148" workbookViewId="0">
      <selection activeCell="F16" sqref="F16"/>
    </sheetView>
  </sheetViews>
  <sheetFormatPr defaultRowHeight="15" x14ac:dyDescent="0.25"/>
  <cols>
    <col min="5" max="5" width="30.42578125" customWidth="1"/>
    <col min="6" max="6" width="13.5703125" customWidth="1"/>
    <col min="7" max="7" width="12.7109375" customWidth="1"/>
    <col min="8" max="8" width="85.28515625" customWidth="1"/>
  </cols>
  <sheetData>
    <row r="1" spans="1:9" x14ac:dyDescent="0.25">
      <c r="A1" s="34" t="s">
        <v>0</v>
      </c>
      <c r="B1" s="34"/>
      <c r="C1" s="34"/>
      <c r="D1" s="34"/>
      <c r="E1" s="34" t="s">
        <v>19</v>
      </c>
      <c r="F1" s="20" t="s">
        <v>76</v>
      </c>
      <c r="G1" s="20" t="s">
        <v>78</v>
      </c>
      <c r="H1" s="27" t="s">
        <v>66</v>
      </c>
    </row>
    <row r="2" spans="1:9" x14ac:dyDescent="0.25">
      <c r="A2" s="38" t="s">
        <v>1</v>
      </c>
      <c r="B2" s="38"/>
      <c r="C2" s="38" t="s">
        <v>2</v>
      </c>
      <c r="D2" s="38"/>
      <c r="E2" s="34"/>
      <c r="F2" s="21"/>
      <c r="G2" s="21"/>
      <c r="H2" s="27"/>
    </row>
    <row r="3" spans="1:9" s="11" customFormat="1" ht="16.350000000000001" customHeight="1" x14ac:dyDescent="0.25">
      <c r="A3" s="27" t="s">
        <v>3</v>
      </c>
      <c r="B3" s="27"/>
      <c r="C3" s="27" t="s">
        <v>17</v>
      </c>
      <c r="D3" s="27"/>
      <c r="E3" s="3" t="s">
        <v>20</v>
      </c>
      <c r="F3" s="3"/>
      <c r="G3" s="13">
        <f>F3*1.2</f>
        <v>0</v>
      </c>
      <c r="H3" s="1" t="s">
        <v>57</v>
      </c>
      <c r="I3" s="10"/>
    </row>
    <row r="4" spans="1:9" s="11" customFormat="1" x14ac:dyDescent="0.25">
      <c r="A4" s="27" t="s">
        <v>4</v>
      </c>
      <c r="B4" s="27"/>
      <c r="C4" s="27" t="s">
        <v>17</v>
      </c>
      <c r="D4" s="27"/>
      <c r="E4" s="3" t="s">
        <v>20</v>
      </c>
      <c r="F4" s="3"/>
      <c r="G4" s="13">
        <f t="shared" ref="G4:G5" si="0">F4*1.2</f>
        <v>0</v>
      </c>
      <c r="H4" s="8" t="s">
        <v>58</v>
      </c>
      <c r="I4" s="10"/>
    </row>
    <row r="5" spans="1:9" s="11" customFormat="1" x14ac:dyDescent="0.25">
      <c r="A5" s="27" t="s">
        <v>5</v>
      </c>
      <c r="B5" s="27"/>
      <c r="C5" s="27" t="s">
        <v>17</v>
      </c>
      <c r="D5" s="27"/>
      <c r="E5" s="3" t="s">
        <v>20</v>
      </c>
      <c r="F5" s="3"/>
      <c r="G5" s="13">
        <f t="shared" si="0"/>
        <v>0</v>
      </c>
      <c r="H5" s="1" t="s">
        <v>59</v>
      </c>
    </row>
    <row r="6" spans="1:9" s="11" customFormat="1" x14ac:dyDescent="0.25">
      <c r="A6" s="28"/>
      <c r="B6" s="29"/>
      <c r="C6" s="29"/>
      <c r="D6" s="30"/>
      <c r="E6" s="12" t="s">
        <v>24</v>
      </c>
      <c r="F6" s="12"/>
      <c r="G6" s="14">
        <f>G3+G4+G5</f>
        <v>0</v>
      </c>
      <c r="H6" s="1"/>
    </row>
    <row r="7" spans="1:9" s="11" customFormat="1" x14ac:dyDescent="0.25">
      <c r="A7" s="27" t="s">
        <v>6</v>
      </c>
      <c r="B7" s="27"/>
      <c r="C7" s="27" t="s">
        <v>17</v>
      </c>
      <c r="D7" s="27"/>
      <c r="E7" s="3" t="s">
        <v>21</v>
      </c>
      <c r="F7" s="3"/>
      <c r="G7" s="13">
        <f>F7*0.5</f>
        <v>0</v>
      </c>
      <c r="H7" s="3" t="s">
        <v>60</v>
      </c>
    </row>
    <row r="8" spans="1:9" s="11" customFormat="1" ht="30" x14ac:dyDescent="0.25">
      <c r="A8" s="27" t="s">
        <v>7</v>
      </c>
      <c r="B8" s="27"/>
      <c r="C8" s="27" t="s">
        <v>17</v>
      </c>
      <c r="D8" s="27"/>
      <c r="E8" s="3" t="s">
        <v>21</v>
      </c>
      <c r="F8" s="3"/>
      <c r="G8" s="13">
        <f>F8*0.5</f>
        <v>0</v>
      </c>
      <c r="H8" s="3" t="s">
        <v>75</v>
      </c>
    </row>
    <row r="9" spans="1:9" s="11" customFormat="1" x14ac:dyDescent="0.25">
      <c r="A9" s="28"/>
      <c r="B9" s="29"/>
      <c r="C9" s="29"/>
      <c r="D9" s="30"/>
      <c r="E9" s="12" t="s">
        <v>25</v>
      </c>
      <c r="F9" s="12"/>
      <c r="G9" s="14">
        <f>G7+G8</f>
        <v>0</v>
      </c>
      <c r="H9" s="3"/>
    </row>
    <row r="10" spans="1:9" s="11" customFormat="1" x14ac:dyDescent="0.25">
      <c r="A10" s="27" t="s">
        <v>8</v>
      </c>
      <c r="B10" s="27"/>
      <c r="C10" s="27" t="s">
        <v>17</v>
      </c>
      <c r="D10" s="27"/>
      <c r="E10" s="3" t="s">
        <v>22</v>
      </c>
      <c r="F10" s="3"/>
      <c r="G10" s="13">
        <f>F10*1</f>
        <v>0</v>
      </c>
      <c r="H10" s="1" t="s">
        <v>61</v>
      </c>
    </row>
    <row r="11" spans="1:9" s="11" customFormat="1" x14ac:dyDescent="0.25">
      <c r="A11" s="27" t="s">
        <v>9</v>
      </c>
      <c r="B11" s="27"/>
      <c r="C11" s="27" t="s">
        <v>17</v>
      </c>
      <c r="D11" s="27"/>
      <c r="E11" s="3" t="s">
        <v>22</v>
      </c>
      <c r="F11" s="3"/>
      <c r="G11" s="13">
        <f t="shared" ref="G11:G13" si="1">F11*1</f>
        <v>0</v>
      </c>
      <c r="H11" s="3" t="s">
        <v>62</v>
      </c>
    </row>
    <row r="12" spans="1:9" s="11" customFormat="1" ht="28.9" customHeight="1" x14ac:dyDescent="0.25">
      <c r="A12" s="27" t="s">
        <v>10</v>
      </c>
      <c r="B12" s="27"/>
      <c r="C12" s="27" t="s">
        <v>17</v>
      </c>
      <c r="D12" s="27"/>
      <c r="E12" s="3" t="s">
        <v>22</v>
      </c>
      <c r="F12" s="3"/>
      <c r="G12" s="13">
        <f t="shared" si="1"/>
        <v>0</v>
      </c>
      <c r="H12" s="3" t="s">
        <v>86</v>
      </c>
    </row>
    <row r="13" spans="1:9" s="11" customFormat="1" x14ac:dyDescent="0.25">
      <c r="A13" s="27" t="s">
        <v>11</v>
      </c>
      <c r="B13" s="27"/>
      <c r="C13" s="27" t="s">
        <v>17</v>
      </c>
      <c r="D13" s="27"/>
      <c r="E13" s="3" t="s">
        <v>22</v>
      </c>
      <c r="F13" s="19"/>
      <c r="G13" s="13">
        <f t="shared" si="1"/>
        <v>0</v>
      </c>
      <c r="H13" s="3" t="s">
        <v>64</v>
      </c>
    </row>
    <row r="14" spans="1:9" s="11" customFormat="1" x14ac:dyDescent="0.25">
      <c r="A14" s="28"/>
      <c r="B14" s="29"/>
      <c r="C14" s="29"/>
      <c r="D14" s="30"/>
      <c r="E14" s="12" t="s">
        <v>26</v>
      </c>
      <c r="F14" s="12"/>
      <c r="G14" s="14">
        <f>G10+G11+G12+G13</f>
        <v>0</v>
      </c>
      <c r="H14" s="3"/>
    </row>
    <row r="15" spans="1:9" s="11" customFormat="1" x14ac:dyDescent="0.25">
      <c r="A15" s="27" t="s">
        <v>12</v>
      </c>
      <c r="B15" s="27"/>
      <c r="C15" s="27" t="s">
        <v>18</v>
      </c>
      <c r="D15" s="27"/>
      <c r="E15" s="3" t="s">
        <v>23</v>
      </c>
      <c r="F15" s="3"/>
      <c r="G15" s="13">
        <f>F15*0.2</f>
        <v>0</v>
      </c>
      <c r="H15" s="1" t="s">
        <v>54</v>
      </c>
    </row>
    <row r="16" spans="1:9" s="11" customFormat="1" x14ac:dyDescent="0.25">
      <c r="A16" s="27" t="s">
        <v>13</v>
      </c>
      <c r="B16" s="27"/>
      <c r="C16" s="27" t="s">
        <v>18</v>
      </c>
      <c r="D16" s="27"/>
      <c r="E16" s="3" t="s">
        <v>23</v>
      </c>
      <c r="F16" s="3"/>
      <c r="G16" s="13">
        <f t="shared" ref="G16:G19" si="2">F16*0.2</f>
        <v>0</v>
      </c>
      <c r="H16" s="1" t="s">
        <v>63</v>
      </c>
    </row>
    <row r="17" spans="1:14" s="11" customFormat="1" ht="30" customHeight="1" x14ac:dyDescent="0.25">
      <c r="A17" s="27" t="s">
        <v>14</v>
      </c>
      <c r="B17" s="27"/>
      <c r="C17" s="27" t="s">
        <v>18</v>
      </c>
      <c r="D17" s="27"/>
      <c r="E17" s="3" t="s">
        <v>23</v>
      </c>
      <c r="F17" s="3"/>
      <c r="G17" s="13">
        <f t="shared" si="2"/>
        <v>0</v>
      </c>
      <c r="H17" s="1" t="s">
        <v>55</v>
      </c>
    </row>
    <row r="18" spans="1:14" s="11" customFormat="1" ht="15" customHeight="1" x14ac:dyDescent="0.25">
      <c r="A18" s="27" t="s">
        <v>15</v>
      </c>
      <c r="B18" s="27"/>
      <c r="C18" s="27" t="s">
        <v>18</v>
      </c>
      <c r="D18" s="27"/>
      <c r="E18" s="3" t="s">
        <v>23</v>
      </c>
      <c r="F18" s="3"/>
      <c r="G18" s="13">
        <f t="shared" si="2"/>
        <v>0</v>
      </c>
      <c r="H18" s="1" t="s">
        <v>56</v>
      </c>
    </row>
    <row r="19" spans="1:14" s="11" customFormat="1" x14ac:dyDescent="0.25">
      <c r="A19" s="27" t="s">
        <v>10</v>
      </c>
      <c r="B19" s="27"/>
      <c r="C19" s="27" t="s">
        <v>18</v>
      </c>
      <c r="D19" s="27"/>
      <c r="E19" s="3" t="s">
        <v>23</v>
      </c>
      <c r="F19" s="3"/>
      <c r="G19" s="13">
        <f t="shared" si="2"/>
        <v>0</v>
      </c>
      <c r="H19" s="4" t="s">
        <v>87</v>
      </c>
    </row>
    <row r="20" spans="1:14" x14ac:dyDescent="0.25">
      <c r="A20" s="31"/>
      <c r="B20" s="25"/>
      <c r="C20" s="25"/>
      <c r="D20" s="32"/>
      <c r="E20" s="7" t="s">
        <v>27</v>
      </c>
      <c r="F20" s="7"/>
      <c r="G20" s="15">
        <f>G15+G16+G17+G18+G19</f>
        <v>0</v>
      </c>
      <c r="H20" s="2"/>
    </row>
    <row r="21" spans="1:14" x14ac:dyDescent="0.25">
      <c r="A21" s="35" t="s">
        <v>16</v>
      </c>
      <c r="B21" s="35"/>
      <c r="C21" s="35"/>
      <c r="D21" s="35"/>
      <c r="E21" s="9" t="s">
        <v>28</v>
      </c>
      <c r="F21" s="9"/>
      <c r="G21" s="16">
        <f>G6+G9+G14+G20</f>
        <v>0</v>
      </c>
      <c r="H21" s="2"/>
    </row>
    <row r="22" spans="1:14" ht="14.45" customHeight="1" x14ac:dyDescent="0.25">
      <c r="A22" s="25"/>
      <c r="B22" s="25"/>
      <c r="C22" s="25"/>
      <c r="D22" s="25"/>
      <c r="E22" s="25"/>
      <c r="F22" s="25"/>
      <c r="G22" s="25"/>
      <c r="H22" s="25"/>
    </row>
    <row r="23" spans="1:14" ht="31.5" customHeight="1" x14ac:dyDescent="0.25">
      <c r="A23" s="26" t="s">
        <v>29</v>
      </c>
      <c r="B23" s="26"/>
      <c r="C23" s="26"/>
      <c r="D23" s="26"/>
      <c r="E23" s="26" t="s">
        <v>19</v>
      </c>
      <c r="F23" s="22" t="s">
        <v>80</v>
      </c>
      <c r="G23" s="22" t="s">
        <v>81</v>
      </c>
      <c r="H23" s="27" t="s">
        <v>66</v>
      </c>
    </row>
    <row r="24" spans="1:14" ht="15" customHeight="1" x14ac:dyDescent="0.25">
      <c r="A24" s="33" t="s">
        <v>1</v>
      </c>
      <c r="B24" s="33"/>
      <c r="C24" s="33" t="s">
        <v>1</v>
      </c>
      <c r="D24" s="33"/>
      <c r="E24" s="26"/>
      <c r="F24" s="23"/>
      <c r="G24" s="23"/>
      <c r="H24" s="27"/>
      <c r="K24" s="24"/>
      <c r="L24" s="24"/>
      <c r="M24" s="24"/>
      <c r="N24" s="24"/>
    </row>
    <row r="25" spans="1:14" ht="14.45" customHeight="1" x14ac:dyDescent="0.25">
      <c r="A25" s="36" t="s">
        <v>3</v>
      </c>
      <c r="B25" s="37"/>
      <c r="C25" s="36" t="s">
        <v>17</v>
      </c>
      <c r="D25" s="37"/>
      <c r="E25" s="2" t="s">
        <v>77</v>
      </c>
      <c r="F25" s="2"/>
      <c r="G25" s="17">
        <f>F25*1</f>
        <v>0</v>
      </c>
      <c r="H25" s="1" t="s">
        <v>57</v>
      </c>
    </row>
    <row r="26" spans="1:14" x14ac:dyDescent="0.25">
      <c r="A26" s="35" t="s">
        <v>4</v>
      </c>
      <c r="B26" s="35"/>
      <c r="C26" s="35" t="s">
        <v>17</v>
      </c>
      <c r="D26" s="35"/>
      <c r="E26" s="2" t="s">
        <v>77</v>
      </c>
      <c r="F26" s="2"/>
      <c r="G26" s="17">
        <f t="shared" ref="G26:G31" si="3">F26*1</f>
        <v>0</v>
      </c>
      <c r="H26" s="8" t="s">
        <v>58</v>
      </c>
    </row>
    <row r="27" spans="1:14" x14ac:dyDescent="0.25">
      <c r="A27" s="35" t="s">
        <v>5</v>
      </c>
      <c r="B27" s="35"/>
      <c r="C27" s="35" t="s">
        <v>17</v>
      </c>
      <c r="D27" s="35"/>
      <c r="E27" s="2" t="s">
        <v>77</v>
      </c>
      <c r="F27" s="2"/>
      <c r="G27" s="17">
        <f t="shared" si="3"/>
        <v>0</v>
      </c>
      <c r="H27" s="1" t="s">
        <v>59</v>
      </c>
    </row>
    <row r="28" spans="1:14" x14ac:dyDescent="0.25">
      <c r="A28" s="35" t="s">
        <v>8</v>
      </c>
      <c r="B28" s="35"/>
      <c r="C28" s="35" t="s">
        <v>17</v>
      </c>
      <c r="D28" s="35"/>
      <c r="E28" s="2" t="s">
        <v>77</v>
      </c>
      <c r="F28" s="2"/>
      <c r="G28" s="17">
        <f t="shared" si="3"/>
        <v>0</v>
      </c>
      <c r="H28" s="1" t="s">
        <v>61</v>
      </c>
    </row>
    <row r="29" spans="1:14" x14ac:dyDescent="0.25">
      <c r="A29" s="35" t="s">
        <v>9</v>
      </c>
      <c r="B29" s="35"/>
      <c r="C29" s="35" t="s">
        <v>17</v>
      </c>
      <c r="D29" s="35"/>
      <c r="E29" s="2" t="s">
        <v>77</v>
      </c>
      <c r="F29" s="2"/>
      <c r="G29" s="17">
        <f t="shared" si="3"/>
        <v>0</v>
      </c>
      <c r="H29" s="3" t="s">
        <v>62</v>
      </c>
    </row>
    <row r="30" spans="1:14" ht="30" x14ac:dyDescent="0.25">
      <c r="A30" s="35" t="s">
        <v>10</v>
      </c>
      <c r="B30" s="35"/>
      <c r="C30" s="35" t="s">
        <v>17</v>
      </c>
      <c r="D30" s="35"/>
      <c r="E30" s="2" t="s">
        <v>77</v>
      </c>
      <c r="F30" s="2"/>
      <c r="G30" s="17">
        <f t="shared" si="3"/>
        <v>0</v>
      </c>
      <c r="H30" s="3" t="s">
        <v>65</v>
      </c>
    </row>
    <row r="31" spans="1:14" x14ac:dyDescent="0.25">
      <c r="A31" s="35" t="s">
        <v>11</v>
      </c>
      <c r="B31" s="35"/>
      <c r="C31" s="35" t="s">
        <v>17</v>
      </c>
      <c r="D31" s="35"/>
      <c r="E31" s="2" t="s">
        <v>77</v>
      </c>
      <c r="F31" s="2"/>
      <c r="G31" s="17">
        <f t="shared" si="3"/>
        <v>0</v>
      </c>
      <c r="H31" s="3" t="s">
        <v>64</v>
      </c>
    </row>
    <row r="32" spans="1:14" x14ac:dyDescent="0.25">
      <c r="A32" s="35" t="s">
        <v>6</v>
      </c>
      <c r="B32" s="35"/>
      <c r="C32" s="35" t="s">
        <v>17</v>
      </c>
      <c r="D32" s="35"/>
      <c r="E32" s="2" t="s">
        <v>88</v>
      </c>
      <c r="F32" s="2"/>
      <c r="G32" s="17">
        <f>F32*0.5</f>
        <v>0</v>
      </c>
      <c r="H32" s="3" t="s">
        <v>60</v>
      </c>
    </row>
    <row r="33" spans="1:8" ht="30" x14ac:dyDescent="0.25">
      <c r="A33" s="35" t="s">
        <v>7</v>
      </c>
      <c r="B33" s="35"/>
      <c r="C33" s="35" t="s">
        <v>17</v>
      </c>
      <c r="D33" s="35"/>
      <c r="E33" s="2" t="s">
        <v>88</v>
      </c>
      <c r="F33" s="2"/>
      <c r="G33" s="17">
        <f>F33*0.5</f>
        <v>0</v>
      </c>
      <c r="H33" s="3" t="s">
        <v>75</v>
      </c>
    </row>
    <row r="34" spans="1:8" x14ac:dyDescent="0.25">
      <c r="A34" s="35" t="s">
        <v>30</v>
      </c>
      <c r="B34" s="35"/>
      <c r="C34" s="35"/>
      <c r="D34" s="35"/>
      <c r="E34" s="9" t="s">
        <v>31</v>
      </c>
      <c r="F34" s="9"/>
      <c r="G34" s="16">
        <f>G25+G26+G27+G28+G29+G30+G31+G32+G33</f>
        <v>0</v>
      </c>
      <c r="H34" s="2"/>
    </row>
    <row r="43" spans="1:8" x14ac:dyDescent="0.25">
      <c r="C43" t="s">
        <v>53</v>
      </c>
    </row>
  </sheetData>
  <mergeCells count="68">
    <mergeCell ref="C17:D17"/>
    <mergeCell ref="C18:D18"/>
    <mergeCell ref="C19:D19"/>
    <mergeCell ref="A21:D21"/>
    <mergeCell ref="E1:E2"/>
    <mergeCell ref="C10:D10"/>
    <mergeCell ref="C11:D11"/>
    <mergeCell ref="C12:D12"/>
    <mergeCell ref="C13:D13"/>
    <mergeCell ref="C15:D15"/>
    <mergeCell ref="C16:D16"/>
    <mergeCell ref="A15:B15"/>
    <mergeCell ref="A16:B16"/>
    <mergeCell ref="A17:B17"/>
    <mergeCell ref="A18:B18"/>
    <mergeCell ref="A19:B19"/>
    <mergeCell ref="A11:B11"/>
    <mergeCell ref="A12:B12"/>
    <mergeCell ref="C3:D3"/>
    <mergeCell ref="C4:D4"/>
    <mergeCell ref="C5:D5"/>
    <mergeCell ref="C7:D7"/>
    <mergeCell ref="C8:D8"/>
    <mergeCell ref="A6:D6"/>
    <mergeCell ref="A9:D9"/>
    <mergeCell ref="A7:B7"/>
    <mergeCell ref="A8:B8"/>
    <mergeCell ref="A10:B10"/>
    <mergeCell ref="A2:B2"/>
    <mergeCell ref="C2:D2"/>
    <mergeCell ref="A3:B3"/>
    <mergeCell ref="A4:B4"/>
    <mergeCell ref="A5:B5"/>
    <mergeCell ref="A25:B25"/>
    <mergeCell ref="A26:B26"/>
    <mergeCell ref="A27:B27"/>
    <mergeCell ref="A28:B28"/>
    <mergeCell ref="A29:B29"/>
    <mergeCell ref="C25:D25"/>
    <mergeCell ref="C26:D26"/>
    <mergeCell ref="C27:D27"/>
    <mergeCell ref="C28:D28"/>
    <mergeCell ref="C29:D29"/>
    <mergeCell ref="A34:D34"/>
    <mergeCell ref="A30:B30"/>
    <mergeCell ref="A31:B31"/>
    <mergeCell ref="A32:B32"/>
    <mergeCell ref="A33:B33"/>
    <mergeCell ref="C30:D30"/>
    <mergeCell ref="C31:D31"/>
    <mergeCell ref="C32:D32"/>
    <mergeCell ref="C33:D33"/>
    <mergeCell ref="F1:F2"/>
    <mergeCell ref="G1:G2"/>
    <mergeCell ref="F23:F24"/>
    <mergeCell ref="G23:G24"/>
    <mergeCell ref="K24:N24"/>
    <mergeCell ref="A22:H22"/>
    <mergeCell ref="E23:E24"/>
    <mergeCell ref="H23:H24"/>
    <mergeCell ref="A14:D14"/>
    <mergeCell ref="A20:D20"/>
    <mergeCell ref="H1:H2"/>
    <mergeCell ref="A23:D23"/>
    <mergeCell ref="A24:B24"/>
    <mergeCell ref="C24:D24"/>
    <mergeCell ref="A13:B13"/>
    <mergeCell ref="A1:D1"/>
  </mergeCells>
  <pageMargins left="0.25" right="0.25" top="0.75" bottom="0.75" header="0.3" footer="0.3"/>
  <pageSetup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workbookViewId="0">
      <selection activeCell="G23" sqref="G23"/>
    </sheetView>
  </sheetViews>
  <sheetFormatPr defaultRowHeight="15" x14ac:dyDescent="0.25"/>
  <cols>
    <col min="5" max="5" width="28.7109375" customWidth="1"/>
    <col min="6" max="7" width="12.7109375" customWidth="1"/>
    <col min="8" max="8" width="76.5703125" customWidth="1"/>
  </cols>
  <sheetData>
    <row r="1" spans="1:8" x14ac:dyDescent="0.25">
      <c r="A1" s="35" t="s">
        <v>32</v>
      </c>
      <c r="B1" s="35"/>
      <c r="C1" s="35"/>
      <c r="D1" s="35"/>
      <c r="E1" s="35" t="s">
        <v>19</v>
      </c>
      <c r="F1" s="20" t="s">
        <v>76</v>
      </c>
      <c r="G1" s="20" t="s">
        <v>82</v>
      </c>
      <c r="H1" s="27" t="s">
        <v>66</v>
      </c>
    </row>
    <row r="2" spans="1:8" x14ac:dyDescent="0.25">
      <c r="A2" s="35" t="s">
        <v>33</v>
      </c>
      <c r="B2" s="35"/>
      <c r="C2" s="35" t="s">
        <v>34</v>
      </c>
      <c r="D2" s="35"/>
      <c r="E2" s="35"/>
      <c r="F2" s="21"/>
      <c r="G2" s="21"/>
      <c r="H2" s="27"/>
    </row>
    <row r="3" spans="1:8" x14ac:dyDescent="0.25">
      <c r="A3" s="35" t="s">
        <v>35</v>
      </c>
      <c r="B3" s="35"/>
      <c r="C3" s="35" t="s">
        <v>17</v>
      </c>
      <c r="D3" s="35"/>
      <c r="E3" s="2" t="s">
        <v>22</v>
      </c>
      <c r="F3" s="2"/>
      <c r="G3" s="17">
        <f>F3*1</f>
        <v>0</v>
      </c>
      <c r="H3" s="2" t="s">
        <v>39</v>
      </c>
    </row>
    <row r="4" spans="1:8" x14ac:dyDescent="0.25">
      <c r="A4" s="35" t="s">
        <v>36</v>
      </c>
      <c r="B4" s="35"/>
      <c r="C4" s="35" t="s">
        <v>17</v>
      </c>
      <c r="D4" s="35"/>
      <c r="E4" s="2" t="s">
        <v>22</v>
      </c>
      <c r="F4" s="2"/>
      <c r="G4" s="17">
        <f>F4*1</f>
        <v>0</v>
      </c>
      <c r="H4" s="2" t="s">
        <v>40</v>
      </c>
    </row>
    <row r="5" spans="1:8" x14ac:dyDescent="0.25">
      <c r="A5" s="35"/>
      <c r="B5" s="35"/>
      <c r="C5" s="35"/>
      <c r="D5" s="35"/>
      <c r="E5" s="7" t="s">
        <v>24</v>
      </c>
      <c r="F5" s="7"/>
      <c r="G5" s="15">
        <f>G3+G4</f>
        <v>0</v>
      </c>
      <c r="H5" s="2"/>
    </row>
    <row r="6" spans="1:8" x14ac:dyDescent="0.25">
      <c r="A6" s="35" t="s">
        <v>7</v>
      </c>
      <c r="B6" s="35"/>
      <c r="C6" s="35" t="s">
        <v>17</v>
      </c>
      <c r="D6" s="35"/>
      <c r="E6" s="2" t="s">
        <v>37</v>
      </c>
      <c r="F6" s="2"/>
      <c r="G6" s="17">
        <f>F6*0.5</f>
        <v>0</v>
      </c>
      <c r="H6" s="2" t="s">
        <v>67</v>
      </c>
    </row>
    <row r="7" spans="1:8" x14ac:dyDescent="0.25">
      <c r="A7" s="46"/>
      <c r="B7" s="46"/>
      <c r="C7" s="46"/>
      <c r="D7" s="46"/>
      <c r="E7" s="7" t="s">
        <v>25</v>
      </c>
      <c r="F7" s="7"/>
      <c r="G7" s="15">
        <f>G6</f>
        <v>0</v>
      </c>
      <c r="H7" s="2"/>
    </row>
    <row r="8" spans="1:8" x14ac:dyDescent="0.25">
      <c r="A8" s="35" t="s">
        <v>16</v>
      </c>
      <c r="B8" s="35"/>
      <c r="C8" s="35"/>
      <c r="D8" s="35"/>
      <c r="E8" s="9" t="s">
        <v>38</v>
      </c>
      <c r="F8" s="9"/>
      <c r="G8" s="16">
        <f>G5+G7</f>
        <v>0</v>
      </c>
      <c r="H8" s="2"/>
    </row>
    <row r="11" spans="1:8" x14ac:dyDescent="0.25">
      <c r="A11" s="27" t="s">
        <v>41</v>
      </c>
      <c r="B11" s="27"/>
      <c r="C11" s="27"/>
      <c r="D11" s="27"/>
      <c r="E11" s="40" t="s">
        <v>19</v>
      </c>
      <c r="F11" s="20" t="s">
        <v>76</v>
      </c>
      <c r="G11" s="20" t="s">
        <v>82</v>
      </c>
      <c r="H11" s="43" t="s">
        <v>66</v>
      </c>
    </row>
    <row r="12" spans="1:8" x14ac:dyDescent="0.25">
      <c r="A12" s="27"/>
      <c r="B12" s="27"/>
      <c r="C12" s="27"/>
      <c r="D12" s="27"/>
      <c r="E12" s="41"/>
      <c r="F12" s="39"/>
      <c r="G12" s="39"/>
      <c r="H12" s="44"/>
    </row>
    <row r="13" spans="1:8" x14ac:dyDescent="0.25">
      <c r="A13" s="35" t="s">
        <v>1</v>
      </c>
      <c r="B13" s="35"/>
      <c r="C13" s="35" t="s">
        <v>34</v>
      </c>
      <c r="D13" s="35"/>
      <c r="E13" s="42"/>
      <c r="F13" s="21"/>
      <c r="G13" s="21"/>
      <c r="H13" s="45"/>
    </row>
    <row r="14" spans="1:8" x14ac:dyDescent="0.25">
      <c r="A14" s="35" t="s">
        <v>8</v>
      </c>
      <c r="B14" s="35"/>
      <c r="C14" s="35" t="s">
        <v>18</v>
      </c>
      <c r="D14" s="35"/>
      <c r="E14" s="2" t="s">
        <v>22</v>
      </c>
      <c r="F14" s="2"/>
      <c r="G14" s="17">
        <f>F14*1</f>
        <v>0</v>
      </c>
      <c r="H14" s="6" t="s">
        <v>83</v>
      </c>
    </row>
    <row r="15" spans="1:8" x14ac:dyDescent="0.25">
      <c r="A15" s="35" t="s">
        <v>43</v>
      </c>
      <c r="B15" s="35"/>
      <c r="C15" s="35" t="s">
        <v>18</v>
      </c>
      <c r="D15" s="35"/>
      <c r="E15" s="2" t="s">
        <v>22</v>
      </c>
      <c r="F15" s="2"/>
      <c r="G15" s="17">
        <f>F15*1</f>
        <v>0</v>
      </c>
      <c r="H15" s="2" t="s">
        <v>84</v>
      </c>
    </row>
    <row r="16" spans="1:8" ht="30.75" customHeight="1" x14ac:dyDescent="0.25">
      <c r="A16" s="27" t="s">
        <v>42</v>
      </c>
      <c r="B16" s="27"/>
      <c r="C16" s="27"/>
      <c r="D16" s="27"/>
      <c r="E16" s="9" t="s">
        <v>31</v>
      </c>
      <c r="F16" s="9"/>
      <c r="G16" s="16">
        <f>G14+G15</f>
        <v>0</v>
      </c>
      <c r="H16" s="2"/>
    </row>
    <row r="19" spans="1:8" ht="30.75" customHeight="1" x14ac:dyDescent="0.25">
      <c r="A19" s="27" t="s">
        <v>44</v>
      </c>
      <c r="B19" s="27"/>
      <c r="C19" s="27"/>
      <c r="D19" s="27"/>
      <c r="E19" s="35" t="s">
        <v>19</v>
      </c>
      <c r="F19" s="22" t="s">
        <v>79</v>
      </c>
      <c r="G19" s="22" t="s">
        <v>82</v>
      </c>
      <c r="H19" s="27" t="s">
        <v>66</v>
      </c>
    </row>
    <row r="20" spans="1:8" x14ac:dyDescent="0.25">
      <c r="A20" s="35" t="s">
        <v>1</v>
      </c>
      <c r="B20" s="35"/>
      <c r="C20" s="35" t="s">
        <v>2</v>
      </c>
      <c r="D20" s="35"/>
      <c r="E20" s="35"/>
      <c r="F20" s="23"/>
      <c r="G20" s="23"/>
      <c r="H20" s="27"/>
    </row>
    <row r="21" spans="1:8" x14ac:dyDescent="0.25">
      <c r="A21" s="35" t="s">
        <v>35</v>
      </c>
      <c r="B21" s="35"/>
      <c r="C21" s="35" t="s">
        <v>17</v>
      </c>
      <c r="D21" s="35"/>
      <c r="E21" s="2" t="s">
        <v>85</v>
      </c>
      <c r="F21" s="2"/>
      <c r="G21" s="17">
        <f>F21*1</f>
        <v>0</v>
      </c>
      <c r="H21" s="2" t="s">
        <v>39</v>
      </c>
    </row>
    <row r="22" spans="1:8" x14ac:dyDescent="0.25">
      <c r="A22" s="35" t="s">
        <v>36</v>
      </c>
      <c r="B22" s="35"/>
      <c r="C22" s="35" t="s">
        <v>17</v>
      </c>
      <c r="D22" s="35"/>
      <c r="E22" s="2" t="s">
        <v>85</v>
      </c>
      <c r="F22" s="2"/>
      <c r="G22" s="17">
        <f t="shared" ref="G22" si="0">F22*1</f>
        <v>0</v>
      </c>
      <c r="H22" s="2" t="s">
        <v>40</v>
      </c>
    </row>
    <row r="23" spans="1:8" x14ac:dyDescent="0.25">
      <c r="A23" s="35" t="s">
        <v>7</v>
      </c>
      <c r="B23" s="35"/>
      <c r="C23" s="35" t="s">
        <v>17</v>
      </c>
      <c r="D23" s="35"/>
      <c r="E23" s="2" t="s">
        <v>89</v>
      </c>
      <c r="F23" s="2"/>
      <c r="G23" s="17">
        <f>F23*0.5</f>
        <v>0</v>
      </c>
      <c r="H23" s="2" t="s">
        <v>67</v>
      </c>
    </row>
    <row r="24" spans="1:8" x14ac:dyDescent="0.25">
      <c r="A24" s="35" t="s">
        <v>46</v>
      </c>
      <c r="B24" s="35"/>
      <c r="C24" s="35"/>
      <c r="D24" s="35"/>
      <c r="E24" s="5" t="s">
        <v>31</v>
      </c>
      <c r="F24" s="5"/>
      <c r="G24" s="18">
        <f>G21+G22+G23</f>
        <v>0</v>
      </c>
      <c r="H24" s="2"/>
    </row>
  </sheetData>
  <mergeCells count="42">
    <mergeCell ref="H11:H13"/>
    <mergeCell ref="H1:H2"/>
    <mergeCell ref="A11:D12"/>
    <mergeCell ref="A13:B13"/>
    <mergeCell ref="C13:D13"/>
    <mergeCell ref="A5:D5"/>
    <mergeCell ref="A6:B6"/>
    <mergeCell ref="C6:D6"/>
    <mergeCell ref="A7:D7"/>
    <mergeCell ref="A8:D8"/>
    <mergeCell ref="E1:E2"/>
    <mergeCell ref="A1:D1"/>
    <mergeCell ref="A2:B2"/>
    <mergeCell ref="C4:D4"/>
    <mergeCell ref="C2:D2"/>
    <mergeCell ref="A3:B3"/>
    <mergeCell ref="A24:D24"/>
    <mergeCell ref="H19:H20"/>
    <mergeCell ref="A21:B21"/>
    <mergeCell ref="A22:B22"/>
    <mergeCell ref="C21:D21"/>
    <mergeCell ref="C22:D22"/>
    <mergeCell ref="A23:B23"/>
    <mergeCell ref="C23:D23"/>
    <mergeCell ref="A19:D19"/>
    <mergeCell ref="A20:B20"/>
    <mergeCell ref="C20:D20"/>
    <mergeCell ref="E11:E13"/>
    <mergeCell ref="E19:E20"/>
    <mergeCell ref="A14:B14"/>
    <mergeCell ref="A15:B15"/>
    <mergeCell ref="F1:F2"/>
    <mergeCell ref="C15:D15"/>
    <mergeCell ref="A16:D16"/>
    <mergeCell ref="C3:D3"/>
    <mergeCell ref="A4:B4"/>
    <mergeCell ref="C14:D14"/>
    <mergeCell ref="G1:G2"/>
    <mergeCell ref="F11:F13"/>
    <mergeCell ref="G11:G13"/>
    <mergeCell ref="F19:F20"/>
    <mergeCell ref="G19:G20"/>
  </mergeCells>
  <pageMargins left="0.25" right="0.25" top="0.75" bottom="0.75" header="0.3" footer="0.3"/>
  <pageSetup scale="8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workbookViewId="0">
      <selection activeCell="E23" sqref="E23"/>
    </sheetView>
  </sheetViews>
  <sheetFormatPr defaultRowHeight="15" x14ac:dyDescent="0.25"/>
  <cols>
    <col min="5" max="5" width="32" customWidth="1"/>
    <col min="6" max="6" width="14.140625" customWidth="1"/>
    <col min="7" max="7" width="13.28515625" customWidth="1"/>
    <col min="8" max="8" width="79.28515625" style="11" customWidth="1"/>
  </cols>
  <sheetData>
    <row r="1" spans="1:8" x14ac:dyDescent="0.25">
      <c r="A1" s="35" t="s">
        <v>47</v>
      </c>
      <c r="B1" s="35"/>
      <c r="C1" s="35"/>
      <c r="D1" s="35"/>
      <c r="E1" s="34" t="s">
        <v>19</v>
      </c>
      <c r="F1" s="20" t="s">
        <v>76</v>
      </c>
      <c r="G1" s="20" t="s">
        <v>78</v>
      </c>
      <c r="H1" s="27" t="s">
        <v>66</v>
      </c>
    </row>
    <row r="2" spans="1:8" x14ac:dyDescent="0.25">
      <c r="A2" s="35" t="s">
        <v>1</v>
      </c>
      <c r="B2" s="35"/>
      <c r="C2" s="35" t="s">
        <v>34</v>
      </c>
      <c r="D2" s="35"/>
      <c r="E2" s="34"/>
      <c r="F2" s="21"/>
      <c r="G2" s="21"/>
      <c r="H2" s="27"/>
    </row>
    <row r="3" spans="1:8" x14ac:dyDescent="0.25">
      <c r="A3" s="35" t="s">
        <v>43</v>
      </c>
      <c r="B3" s="35"/>
      <c r="C3" s="35" t="s">
        <v>17</v>
      </c>
      <c r="D3" s="35"/>
      <c r="E3" s="2" t="s">
        <v>22</v>
      </c>
      <c r="F3" s="2"/>
      <c r="G3" s="17">
        <f>F3*1</f>
        <v>0</v>
      </c>
      <c r="H3" s="3" t="s">
        <v>68</v>
      </c>
    </row>
    <row r="4" spans="1:8" x14ac:dyDescent="0.25">
      <c r="A4" s="35" t="s">
        <v>12</v>
      </c>
      <c r="B4" s="35"/>
      <c r="C4" s="35" t="s">
        <v>17</v>
      </c>
      <c r="D4" s="35"/>
      <c r="E4" s="2" t="s">
        <v>22</v>
      </c>
      <c r="F4" s="2"/>
      <c r="G4" s="17">
        <f t="shared" ref="G4:G8" si="0">F4*1</f>
        <v>0</v>
      </c>
      <c r="H4" s="3" t="s">
        <v>69</v>
      </c>
    </row>
    <row r="5" spans="1:8" x14ac:dyDescent="0.25">
      <c r="A5" s="35" t="s">
        <v>13</v>
      </c>
      <c r="B5" s="35"/>
      <c r="C5" s="35" t="s">
        <v>17</v>
      </c>
      <c r="D5" s="35"/>
      <c r="E5" s="2" t="s">
        <v>22</v>
      </c>
      <c r="F5" s="2"/>
      <c r="G5" s="17">
        <f t="shared" si="0"/>
        <v>0</v>
      </c>
      <c r="H5" s="3" t="s">
        <v>70</v>
      </c>
    </row>
    <row r="6" spans="1:8" ht="30" x14ac:dyDescent="0.25">
      <c r="A6" s="35" t="s">
        <v>14</v>
      </c>
      <c r="B6" s="35"/>
      <c r="C6" s="35" t="s">
        <v>17</v>
      </c>
      <c r="D6" s="35"/>
      <c r="E6" s="2" t="s">
        <v>22</v>
      </c>
      <c r="F6" s="2"/>
      <c r="G6" s="17">
        <f t="shared" si="0"/>
        <v>0</v>
      </c>
      <c r="H6" s="3" t="s">
        <v>71</v>
      </c>
    </row>
    <row r="7" spans="1:8" ht="30" x14ac:dyDescent="0.25">
      <c r="A7" s="35" t="s">
        <v>15</v>
      </c>
      <c r="B7" s="35"/>
      <c r="C7" s="35" t="s">
        <v>17</v>
      </c>
      <c r="D7" s="35"/>
      <c r="E7" s="2" t="s">
        <v>22</v>
      </c>
      <c r="F7" s="2"/>
      <c r="G7" s="17">
        <f t="shared" si="0"/>
        <v>0</v>
      </c>
      <c r="H7" s="3" t="s">
        <v>72</v>
      </c>
    </row>
    <row r="8" spans="1:8" ht="15" customHeight="1" x14ac:dyDescent="0.25">
      <c r="A8" s="35" t="s">
        <v>10</v>
      </c>
      <c r="B8" s="35"/>
      <c r="C8" s="35" t="s">
        <v>17</v>
      </c>
      <c r="D8" s="35"/>
      <c r="E8" s="2" t="s">
        <v>22</v>
      </c>
      <c r="F8" s="2"/>
      <c r="G8" s="17">
        <f t="shared" si="0"/>
        <v>0</v>
      </c>
      <c r="H8" s="3" t="s">
        <v>51</v>
      </c>
    </row>
    <row r="9" spans="1:8" x14ac:dyDescent="0.25">
      <c r="A9" s="35" t="s">
        <v>48</v>
      </c>
      <c r="B9" s="35"/>
      <c r="C9" s="35"/>
      <c r="D9" s="35"/>
      <c r="E9" s="5" t="s">
        <v>49</v>
      </c>
      <c r="F9" s="5"/>
      <c r="G9" s="18">
        <f>G3+G4+G5+G6+G7+G8</f>
        <v>0</v>
      </c>
      <c r="H9" s="3"/>
    </row>
    <row r="12" spans="1:8" x14ac:dyDescent="0.25">
      <c r="A12" s="35" t="s">
        <v>52</v>
      </c>
      <c r="B12" s="35"/>
      <c r="C12" s="35"/>
      <c r="D12" s="35"/>
      <c r="E12" s="34" t="s">
        <v>19</v>
      </c>
      <c r="F12" s="20" t="s">
        <v>76</v>
      </c>
      <c r="G12" s="20" t="s">
        <v>78</v>
      </c>
      <c r="H12" s="27" t="s">
        <v>66</v>
      </c>
    </row>
    <row r="13" spans="1:8" x14ac:dyDescent="0.25">
      <c r="A13" s="35" t="s">
        <v>1</v>
      </c>
      <c r="B13" s="35"/>
      <c r="C13" s="35" t="s">
        <v>34</v>
      </c>
      <c r="D13" s="35"/>
      <c r="E13" s="34"/>
      <c r="F13" s="21"/>
      <c r="G13" s="21"/>
      <c r="H13" s="27"/>
    </row>
    <row r="14" spans="1:8" x14ac:dyDescent="0.25">
      <c r="A14" s="35" t="s">
        <v>43</v>
      </c>
      <c r="B14" s="35"/>
      <c r="C14" s="35" t="s">
        <v>17</v>
      </c>
      <c r="D14" s="35"/>
      <c r="E14" s="2" t="s">
        <v>45</v>
      </c>
      <c r="F14" s="2"/>
      <c r="G14" s="17">
        <f>F14*1</f>
        <v>0</v>
      </c>
      <c r="H14" s="3" t="s">
        <v>68</v>
      </c>
    </row>
    <row r="15" spans="1:8" x14ac:dyDescent="0.25">
      <c r="A15" s="35" t="s">
        <v>12</v>
      </c>
      <c r="B15" s="35"/>
      <c r="C15" s="35" t="s">
        <v>17</v>
      </c>
      <c r="D15" s="35"/>
      <c r="E15" s="2" t="s">
        <v>45</v>
      </c>
      <c r="F15" s="2"/>
      <c r="G15" s="17">
        <f t="shared" ref="G15:G19" si="1">F15*1</f>
        <v>0</v>
      </c>
      <c r="H15" s="3" t="s">
        <v>73</v>
      </c>
    </row>
    <row r="16" spans="1:8" x14ac:dyDescent="0.25">
      <c r="A16" s="35" t="s">
        <v>13</v>
      </c>
      <c r="B16" s="35"/>
      <c r="C16" s="35" t="s">
        <v>17</v>
      </c>
      <c r="D16" s="35"/>
      <c r="E16" s="2" t="s">
        <v>45</v>
      </c>
      <c r="F16" s="2"/>
      <c r="G16" s="17">
        <f t="shared" si="1"/>
        <v>0</v>
      </c>
      <c r="H16" s="3" t="s">
        <v>74</v>
      </c>
    </row>
    <row r="17" spans="1:8" ht="30" x14ac:dyDescent="0.25">
      <c r="A17" s="35" t="s">
        <v>14</v>
      </c>
      <c r="B17" s="35"/>
      <c r="C17" s="35" t="s">
        <v>17</v>
      </c>
      <c r="D17" s="35"/>
      <c r="E17" s="2" t="s">
        <v>45</v>
      </c>
      <c r="F17" s="2"/>
      <c r="G17" s="17">
        <f t="shared" si="1"/>
        <v>0</v>
      </c>
      <c r="H17" s="3" t="s">
        <v>71</v>
      </c>
    </row>
    <row r="18" spans="1:8" ht="30" x14ac:dyDescent="0.25">
      <c r="A18" s="35" t="s">
        <v>15</v>
      </c>
      <c r="B18" s="35"/>
      <c r="C18" s="35" t="s">
        <v>17</v>
      </c>
      <c r="D18" s="35"/>
      <c r="E18" s="2" t="s">
        <v>45</v>
      </c>
      <c r="F18" s="2"/>
      <c r="G18" s="17">
        <f t="shared" si="1"/>
        <v>0</v>
      </c>
      <c r="H18" s="3" t="s">
        <v>72</v>
      </c>
    </row>
    <row r="19" spans="1:8" x14ac:dyDescent="0.25">
      <c r="A19" s="35" t="s">
        <v>10</v>
      </c>
      <c r="B19" s="35"/>
      <c r="C19" s="35" t="s">
        <v>17</v>
      </c>
      <c r="D19" s="35"/>
      <c r="E19" s="2" t="s">
        <v>45</v>
      </c>
      <c r="F19" s="2"/>
      <c r="G19" s="17">
        <f t="shared" si="1"/>
        <v>0</v>
      </c>
      <c r="H19" s="3" t="s">
        <v>51</v>
      </c>
    </row>
    <row r="20" spans="1:8" x14ac:dyDescent="0.25">
      <c r="A20" s="35" t="s">
        <v>50</v>
      </c>
      <c r="B20" s="35"/>
      <c r="C20" s="35"/>
      <c r="D20" s="35"/>
      <c r="E20" s="5" t="s">
        <v>49</v>
      </c>
      <c r="F20" s="5"/>
      <c r="G20" s="18">
        <f>G14+G15+G16+G17+G18+G19</f>
        <v>0</v>
      </c>
      <c r="H20" s="3"/>
    </row>
  </sheetData>
  <mergeCells count="40">
    <mergeCell ref="A4:B4"/>
    <mergeCell ref="C4:D4"/>
    <mergeCell ref="C8:D8"/>
    <mergeCell ref="A1:D1"/>
    <mergeCell ref="A2:B2"/>
    <mergeCell ref="C2:D2"/>
    <mergeCell ref="A3:B3"/>
    <mergeCell ref="C3:D3"/>
    <mergeCell ref="H1:H2"/>
    <mergeCell ref="H12:H13"/>
    <mergeCell ref="A17:B17"/>
    <mergeCell ref="C17:D17"/>
    <mergeCell ref="A18:B18"/>
    <mergeCell ref="C18:D18"/>
    <mergeCell ref="A14:B14"/>
    <mergeCell ref="C14:D14"/>
    <mergeCell ref="A15:B15"/>
    <mergeCell ref="C15:D15"/>
    <mergeCell ref="A16:B16"/>
    <mergeCell ref="C16:D16"/>
    <mergeCell ref="A8:B8"/>
    <mergeCell ref="E1:E2"/>
    <mergeCell ref="A9:D9"/>
    <mergeCell ref="A12:D12"/>
    <mergeCell ref="F1:F2"/>
    <mergeCell ref="G1:G2"/>
    <mergeCell ref="F12:F13"/>
    <mergeCell ref="G12:G13"/>
    <mergeCell ref="A20:D20"/>
    <mergeCell ref="A19:B19"/>
    <mergeCell ref="C19:D19"/>
    <mergeCell ref="E12:E13"/>
    <mergeCell ref="A13:B13"/>
    <mergeCell ref="C13:D13"/>
    <mergeCell ref="A5:B5"/>
    <mergeCell ref="C5:D5"/>
    <mergeCell ref="A6:B6"/>
    <mergeCell ref="C6:D6"/>
    <mergeCell ref="A7:B7"/>
    <mergeCell ref="C7:D7"/>
  </mergeCells>
  <pageMargins left="0.25" right="0.25" top="0.75" bottom="0.75" header="0.3" footer="0.3"/>
  <pageSetup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Traditional </vt:lpstr>
      <vt:lpstr>COMM STEM</vt:lpstr>
      <vt:lpstr>JVSD</vt:lpstr>
      <vt:lpstr>'COMM STEM'!Print_Area</vt:lpstr>
      <vt:lpstr>JVSD!Print_Area</vt:lpstr>
      <vt:lpstr>'Traditional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Hrosch, Tammy</dc:creator>
  <cp:lastModifiedBy>Karen Wilson</cp:lastModifiedBy>
  <cp:lastPrinted>2023-02-16T20:06:27Z</cp:lastPrinted>
  <dcterms:created xsi:type="dcterms:W3CDTF">2023-02-15T17:42:38Z</dcterms:created>
  <dcterms:modified xsi:type="dcterms:W3CDTF">2023-03-13T12:14:09Z</dcterms:modified>
</cp:coreProperties>
</file>