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1" i="1" l="1"/>
  <c r="C9" i="1" s="1"/>
  <c r="D9" i="1" s="1"/>
  <c r="D11" i="1" s="1"/>
  <c r="D39" i="1"/>
  <c r="D12" i="1"/>
  <c r="D17" i="1" s="1"/>
  <c r="D7" i="1"/>
  <c r="D21" i="1" l="1"/>
  <c r="D13" i="1"/>
  <c r="D15" i="1" s="1"/>
  <c r="D19" i="1" s="1"/>
  <c r="D23" i="1" l="1"/>
</calcChain>
</file>

<file path=xl/sharedStrings.xml><?xml version="1.0" encoding="utf-8"?>
<sst xmlns="http://schemas.openxmlformats.org/spreadsheetml/2006/main" count="27" uniqueCount="25">
  <si>
    <t>Blended Overtime Rate Calculation</t>
  </si>
  <si>
    <t>Straight time</t>
  </si>
  <si>
    <t>Hours</t>
  </si>
  <si>
    <t>Rate</t>
  </si>
  <si>
    <t>Pay</t>
  </si>
  <si>
    <t>Classroom Aide</t>
  </si>
  <si>
    <t>Coach</t>
  </si>
  <si>
    <t>Total Straight Time Pay</t>
  </si>
  <si>
    <t>Total Hours</t>
  </si>
  <si>
    <t>Weighted Average Rate of Pay</t>
  </si>
  <si>
    <t>Half of Weighted Average Rate</t>
  </si>
  <si>
    <t>Overtime Hours</t>
  </si>
  <si>
    <t>Overtime Pay</t>
  </si>
  <si>
    <t>Total Gross Pay</t>
  </si>
  <si>
    <t>Coaching Supplemental</t>
  </si>
  <si>
    <t>Coaching Hours</t>
  </si>
  <si>
    <t>Preseason</t>
  </si>
  <si>
    <t>Week of July 31st, 5 days, 2 hours per day</t>
  </si>
  <si>
    <t>7 scrimmages</t>
  </si>
  <si>
    <t>Season</t>
  </si>
  <si>
    <t>8 home games, 2 hours each</t>
  </si>
  <si>
    <t>8 away games, 4 hours each</t>
  </si>
  <si>
    <t>40 practices, 90 minutes each</t>
  </si>
  <si>
    <t>Other duties, 1 hour per week, nine weeks</t>
  </si>
  <si>
    <t>Hourly Rate for Coaching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</si>
</sst>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0" fillId="2" borderId="0" xfId="1" applyFont="1" applyFill="1"/>
    <xf numFmtId="44" fontId="0" fillId="0" borderId="0" xfId="2" applyFont="1"/>
    <xf numFmtId="44" fontId="0" fillId="0" borderId="0" xfId="0" applyNumberFormat="1"/>
    <xf numFmtId="44" fontId="2" fillId="0" borderId="0" xfId="0" applyNumberFormat="1" applyFont="1"/>
    <xf numFmtId="44" fontId="3" fillId="0" borderId="0" xfId="0" applyNumberFormat="1" applyFont="1"/>
    <xf numFmtId="0" fontId="4" fillId="0" borderId="0" xfId="0" applyFont="1"/>
    <xf numFmtId="0" fontId="5" fillId="0" borderId="0" xfId="0" applyFont="1"/>
    <xf numFmtId="44" fontId="3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7" workbookViewId="0">
      <selection activeCell="J22" sqref="J22"/>
    </sheetView>
  </sheetViews>
  <sheetFormatPr defaultRowHeight="15" x14ac:dyDescent="0.25"/>
  <cols>
    <col min="1" max="1" width="39.5703125" bestFit="1" customWidth="1"/>
    <col min="2" max="2" width="12.42578125" bestFit="1" customWidth="1"/>
    <col min="3" max="3" width="8" bestFit="1" customWidth="1"/>
    <col min="4" max="4" width="12.42578125" bestFit="1" customWidth="1"/>
  </cols>
  <sheetData>
    <row r="1" spans="1:4" x14ac:dyDescent="0.25">
      <c r="B1" s="1"/>
    </row>
    <row r="2" spans="1:4" x14ac:dyDescent="0.25">
      <c r="A2" t="s">
        <v>0</v>
      </c>
      <c r="B2" s="1"/>
    </row>
    <row r="3" spans="1:4" x14ac:dyDescent="0.25">
      <c r="B3" s="1"/>
    </row>
    <row r="4" spans="1:4" x14ac:dyDescent="0.25">
      <c r="B4" s="1"/>
    </row>
    <row r="5" spans="1:4" x14ac:dyDescent="0.25">
      <c r="B5" s="1"/>
      <c r="D5" t="s">
        <v>1</v>
      </c>
    </row>
    <row r="6" spans="1:4" x14ac:dyDescent="0.25">
      <c r="B6" s="1" t="s">
        <v>2</v>
      </c>
      <c r="C6" t="s">
        <v>3</v>
      </c>
      <c r="D6" t="s">
        <v>4</v>
      </c>
    </row>
    <row r="7" spans="1:4" x14ac:dyDescent="0.25">
      <c r="A7" t="s">
        <v>5</v>
      </c>
      <c r="B7" s="2">
        <v>32.5</v>
      </c>
      <c r="C7" s="3">
        <v>10.58</v>
      </c>
      <c r="D7" s="3">
        <f>+B7*C7</f>
        <v>343.85</v>
      </c>
    </row>
    <row r="8" spans="1:4" x14ac:dyDescent="0.25">
      <c r="B8" s="1"/>
    </row>
    <row r="9" spans="1:4" x14ac:dyDescent="0.25">
      <c r="A9" t="s">
        <v>6</v>
      </c>
      <c r="B9" s="2">
        <v>15.22</v>
      </c>
      <c r="C9" s="4">
        <f>+D41</f>
        <v>33.255474452554743</v>
      </c>
      <c r="D9" s="3">
        <f>+B9*C9</f>
        <v>506.14832116788324</v>
      </c>
    </row>
    <row r="10" spans="1:4" x14ac:dyDescent="0.25">
      <c r="B10" s="1"/>
    </row>
    <row r="11" spans="1:4" x14ac:dyDescent="0.25">
      <c r="A11" t="s">
        <v>7</v>
      </c>
      <c r="B11" s="1"/>
      <c r="D11" s="3">
        <f>+D7+D9</f>
        <v>849.9983211678832</v>
      </c>
    </row>
    <row r="12" spans="1:4" x14ac:dyDescent="0.25">
      <c r="A12" t="s">
        <v>8</v>
      </c>
      <c r="B12" s="1"/>
      <c r="D12">
        <f>+B7+B9</f>
        <v>47.72</v>
      </c>
    </row>
    <row r="13" spans="1:4" x14ac:dyDescent="0.25">
      <c r="A13" t="s">
        <v>9</v>
      </c>
      <c r="B13" s="1"/>
      <c r="D13" s="3">
        <f>+D11/D12</f>
        <v>17.812202874431751</v>
      </c>
    </row>
    <row r="14" spans="1:4" x14ac:dyDescent="0.25">
      <c r="B14" s="1"/>
    </row>
    <row r="15" spans="1:4" x14ac:dyDescent="0.25">
      <c r="A15" t="s">
        <v>10</v>
      </c>
      <c r="B15" s="1"/>
      <c r="D15" s="3">
        <f>+D13/2</f>
        <v>8.9061014372158755</v>
      </c>
    </row>
    <row r="16" spans="1:4" x14ac:dyDescent="0.25">
      <c r="B16" s="1"/>
    </row>
    <row r="17" spans="1:4" x14ac:dyDescent="0.25">
      <c r="A17" t="s">
        <v>11</v>
      </c>
      <c r="B17" s="1"/>
      <c r="D17">
        <f>+D12-40</f>
        <v>7.7199999999999989</v>
      </c>
    </row>
    <row r="18" spans="1:4" x14ac:dyDescent="0.25">
      <c r="B18" s="1"/>
    </row>
    <row r="19" spans="1:4" x14ac:dyDescent="0.25">
      <c r="A19" t="s">
        <v>12</v>
      </c>
      <c r="B19" s="1"/>
      <c r="D19" s="4">
        <f>+D15+D17</f>
        <v>16.626101437215873</v>
      </c>
    </row>
    <row r="20" spans="1:4" x14ac:dyDescent="0.25">
      <c r="B20" s="1"/>
    </row>
    <row r="21" spans="1:4" ht="17.25" x14ac:dyDescent="0.4">
      <c r="A21" t="s">
        <v>7</v>
      </c>
      <c r="B21" s="1"/>
      <c r="D21" s="5">
        <f>+D11</f>
        <v>849.9983211678832</v>
      </c>
    </row>
    <row r="22" spans="1:4" x14ac:dyDescent="0.25">
      <c r="B22" s="1"/>
    </row>
    <row r="23" spans="1:4" ht="17.25" x14ac:dyDescent="0.4">
      <c r="A23" t="s">
        <v>13</v>
      </c>
      <c r="B23" s="1"/>
      <c r="D23" s="6">
        <f>+D19+D21</f>
        <v>866.62442260509908</v>
      </c>
    </row>
    <row r="24" spans="1:4" x14ac:dyDescent="0.25">
      <c r="B24" s="1"/>
    </row>
    <row r="25" spans="1:4" x14ac:dyDescent="0.25">
      <c r="B25" s="1"/>
    </row>
    <row r="26" spans="1:4" x14ac:dyDescent="0.25">
      <c r="A26" t="s">
        <v>14</v>
      </c>
      <c r="B26" s="1"/>
      <c r="D26" s="3">
        <v>4556</v>
      </c>
    </row>
    <row r="27" spans="1:4" x14ac:dyDescent="0.25">
      <c r="B27" s="1"/>
    </row>
    <row r="28" spans="1:4" x14ac:dyDescent="0.25">
      <c r="A28" s="7" t="s">
        <v>15</v>
      </c>
      <c r="B28" s="1"/>
    </row>
    <row r="29" spans="1:4" x14ac:dyDescent="0.25">
      <c r="A29" s="7" t="s">
        <v>16</v>
      </c>
      <c r="B29" s="1"/>
    </row>
    <row r="30" spans="1:4" x14ac:dyDescent="0.25">
      <c r="A30" t="s">
        <v>17</v>
      </c>
      <c r="B30" s="1"/>
      <c r="D30">
        <v>10</v>
      </c>
    </row>
    <row r="31" spans="1:4" x14ac:dyDescent="0.25">
      <c r="A31" t="s">
        <v>18</v>
      </c>
      <c r="B31" s="1"/>
      <c r="D31">
        <v>10</v>
      </c>
    </row>
    <row r="32" spans="1:4" x14ac:dyDescent="0.25">
      <c r="B32" s="1"/>
    </row>
    <row r="33" spans="1:4" x14ac:dyDescent="0.25">
      <c r="A33" s="7" t="s">
        <v>19</v>
      </c>
      <c r="B33" s="1"/>
    </row>
    <row r="34" spans="1:4" x14ac:dyDescent="0.25">
      <c r="A34" t="s">
        <v>20</v>
      </c>
      <c r="B34" s="1"/>
      <c r="D34">
        <v>16</v>
      </c>
    </row>
    <row r="35" spans="1:4" x14ac:dyDescent="0.25">
      <c r="A35" t="s">
        <v>21</v>
      </c>
      <c r="B35" s="1"/>
      <c r="D35">
        <v>32</v>
      </c>
    </row>
    <row r="36" spans="1:4" x14ac:dyDescent="0.25">
      <c r="A36" t="s">
        <v>22</v>
      </c>
      <c r="B36" s="1"/>
      <c r="D36">
        <v>60</v>
      </c>
    </row>
    <row r="37" spans="1:4" x14ac:dyDescent="0.25">
      <c r="A37" t="s">
        <v>23</v>
      </c>
      <c r="B37" s="1"/>
      <c r="D37" s="7">
        <v>9</v>
      </c>
    </row>
    <row r="38" spans="1:4" x14ac:dyDescent="0.25">
      <c r="B38" s="1"/>
    </row>
    <row r="39" spans="1:4" x14ac:dyDescent="0.25">
      <c r="B39" s="1" t="s">
        <v>8</v>
      </c>
      <c r="D39" s="8">
        <f>SUM(D30:D37)</f>
        <v>137</v>
      </c>
    </row>
    <row r="40" spans="1:4" x14ac:dyDescent="0.25">
      <c r="B40" s="1"/>
    </row>
    <row r="41" spans="1:4" ht="17.25" x14ac:dyDescent="0.4">
      <c r="A41" t="s">
        <v>24</v>
      </c>
      <c r="B41" s="1"/>
      <c r="D41" s="9">
        <f>+D26/D39</f>
        <v>33.255474452554743</v>
      </c>
    </row>
    <row r="42" spans="1:4" x14ac:dyDescent="0.25">
      <c r="B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Reynolds</dc:creator>
  <cp:lastModifiedBy>Kim Reynolds</cp:lastModifiedBy>
  <dcterms:created xsi:type="dcterms:W3CDTF">2017-09-13T16:02:25Z</dcterms:created>
  <dcterms:modified xsi:type="dcterms:W3CDTF">2017-09-13T16:04:38Z</dcterms:modified>
</cp:coreProperties>
</file>