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scal\Redesign - USXSR\JSON FILES USPS-R\MASS LOAD\New Employee\"/>
    </mc:Choice>
  </mc:AlternateContent>
  <xr:revisionPtr revIDLastSave="0" documentId="8_{4A936DFD-B195-4B96-9AB4-57F69820D1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ployee" sheetId="1" r:id="rId1"/>
    <sheet name="Position" sheetId="2" r:id="rId2"/>
    <sheet name="Contract Compensation" sheetId="3" r:id="rId3"/>
    <sheet name="Leaves" sheetId="5" r:id="rId4"/>
    <sheet name="Pay Distributions" sheetId="6" r:id="rId5"/>
    <sheet name="Payroll Items" sheetId="7" r:id="rId6"/>
    <sheet name="Payroll Account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G1" authorId="0" shapeId="0" xr:uid="{47E9B792-6389-4E8C-A5D7-8042BDB8E0B5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Must be 9 characters</t>
        </r>
      </text>
    </comment>
    <comment ref="U1" authorId="0" shapeId="0" xr:uid="{37A7D29C-F820-411B-8F90-383DBF422478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Required for SERS Employees</t>
        </r>
      </text>
    </comment>
    <comment ref="AK1" authorId="0" shapeId="0" xr:uid="{F61DFEF8-5588-453B-BEED-21E001860E21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This only pertains to the part-time sick leave accrual part of the software
Don't populate this just because they are part-time.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V1" authorId="0" shapeId="0" xr:uid="{3C852700-1A10-4ADC-9079-DE433934C4F9}">
      <text>
        <r>
          <rPr>
            <b/>
            <sz val="9"/>
            <color indexed="81"/>
            <rFont val="Tahoma"/>
            <family val="2"/>
          </rPr>
          <t>Marcia Wylie:
USE NUMBERS ONLY
1 - Certificated
2 - Classified</t>
        </r>
        <r>
          <rPr>
            <sz val="9"/>
            <color indexed="81"/>
            <rFont val="Tahoma"/>
            <family val="2"/>
          </rPr>
          <t xml:space="preserve">
3 - Internship
5 - Veteran per ORC3319.283</t>
        </r>
      </text>
    </comment>
    <comment ref="W1" authorId="0" shapeId="0" xr:uid="{D9B1271A-5248-4B32-B7F0-5FD40D704E08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R - REGULAR
S - SUPPLEMENTAL
T - TEMPORARY
Only use a single letter</t>
        </r>
      </text>
    </comment>
    <comment ref="X1" authorId="0" shapeId="0" xr:uid="{4E6AB6EB-205B-4AAD-9B3C-BE93BE0F5B3F}">
      <text>
        <r>
          <rPr>
            <b/>
            <sz val="9"/>
            <color indexed="81"/>
            <rFont val="Tahoma"/>
            <family val="2"/>
          </rPr>
          <t xml:space="preserve">Marcia Wylie:
USE ONLY THE LETTERS
</t>
        </r>
        <r>
          <rPr>
            <sz val="9"/>
            <color indexed="81"/>
            <rFont val="Tahoma"/>
            <family val="2"/>
          </rPr>
          <t xml:space="preserve">
A - CONTRACTED -AGENCY
C - ACTIVE/CONTINUING EMPLOYEE
I - CONTRACTED PERSON
P - LEAVE OF ABSENCE
U - NO LONGER EMPLOYED BY DISTRICT IN THIS POSITION</t>
        </r>
      </text>
    </comment>
    <comment ref="Z1" authorId="0" shapeId="0" xr:uid="{F23CE04F-1A8E-4300-940C-3548D05CE779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Must have two asterisks  **</t>
        </r>
      </text>
    </comment>
    <comment ref="AC1" authorId="0" shapeId="0" xr:uid="{815F9FE3-AE4C-466B-A01A-6899D9A0245B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Must have two asterisks  **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I1" authorId="0" shapeId="0" xr:uid="{AC5007C2-3F1C-45C2-81E8-73C43E9D3F20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Optional</t>
        </r>
      </text>
    </comment>
    <comment ref="S1" authorId="0" shapeId="0" xr:uid="{7C729747-3E50-4623-8658-36A00619B492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true
false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B1" authorId="0" shapeId="0" xr:uid="{F4F09C35-0023-473F-9236-1D7DE131FDB5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This field cannot be changed with Mass Load, has to be manually added
</t>
        </r>
      </text>
    </comment>
    <comment ref="I1" authorId="0" shapeId="0" xr:uid="{3F30E068-80FF-4D8D-BFE6-55D87908F163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OPTIONAL
</t>
        </r>
      </text>
    </comment>
    <comment ref="L1" authorId="0" shapeId="0" xr:uid="{C6F2215F-4250-4F1C-8127-D8C9585D317B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If this rounting number is not listed in USPS, then this file will not load.</t>
        </r>
      </text>
    </comment>
    <comment ref="M1" authorId="0" shapeId="0" xr:uid="{6947CEF9-D775-4DE0-91CD-721E76D68013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This is ACH Source, the district's bank</t>
        </r>
      </text>
    </comment>
    <comment ref="N1" authorId="0" shapeId="0" xr:uid="{C4F4EF4A-E520-485C-9EF9-49C0A0E01C3E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This is a required field.  It is part of the Transfer Type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G1" authorId="0" shapeId="0" xr:uid="{C480FA65-A2E2-4180-9ECD-7D72091D3EF3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Fixed (case sensitive)
Percent (case sensitive)
Table (for Tax Tables) (case sensitive)</t>
        </r>
      </text>
    </comment>
    <comment ref="J1" authorId="0" shapeId="0" xr:uid="{8DC37E32-3B16-4340-9FCC-8020A3B69A2A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EveryPay
FirstPay
SecondPay
FirstAndSecondPay
FirstAndLastPay</t>
        </r>
      </text>
    </comment>
    <comment ref="N1" authorId="0" shapeId="0" xr:uid="{AD55CAD5-9DBE-4D95-AD0D-B0A306F9F8B5}">
      <text>
        <r>
          <rPr>
            <b/>
            <sz val="9"/>
            <color indexed="81"/>
            <rFont val="Tahoma"/>
            <family val="2"/>
          </rPr>
          <t xml:space="preserve">Marcia Wylie:
</t>
        </r>
        <r>
          <rPr>
            <sz val="9"/>
            <color indexed="81"/>
            <rFont val="Tahoma"/>
            <family val="2"/>
          </rPr>
          <t xml:space="preserve">
Married (case sensitive)
Single (case sensitive)</t>
        </r>
      </text>
    </comment>
    <comment ref="Q1" authorId="0" shapeId="0" xr:uid="{222C1508-F7DC-4E11-A03E-64A16499DC77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SingleOrMarriedFilingSeparately
MarriedFilingJointlyOrQualifyingWidow
HeadOfHousehold</t>
        </r>
      </text>
    </comment>
    <comment ref="R1" authorId="0" shapeId="0" xr:uid="{E7130517-6529-4248-9193-B06CA3B69153}">
      <text>
        <r>
          <rPr>
            <b/>
            <sz val="9"/>
            <color indexed="81"/>
            <rFont val="Tahoma"/>
            <family val="2"/>
          </rPr>
          <t xml:space="preserve">Marcia Wylie:
</t>
        </r>
        <r>
          <rPr>
            <sz val="9"/>
            <color indexed="81"/>
            <rFont val="Tahoma"/>
            <family val="2"/>
          </rPr>
          <t xml:space="preserve">
True
False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Marcia Wylie</author>
  </authors>
  <commentList>
    <comment ref="C1" authorId="0" shapeId="0" xr:uid="{367E2EA8-C792-42B5-821D-897F7ED65569}">
      <text>
        <r>
          <rPr>
            <b/>
            <sz val="9"/>
            <color indexed="81"/>
            <rFont val="Tahoma"/>
            <family val="2"/>
          </rPr>
          <t>Marcia Wylie:</t>
        </r>
        <r>
          <rPr>
            <sz val="9"/>
            <color indexed="81"/>
            <rFont val="Tahoma"/>
            <family val="2"/>
          </rPr>
          <t xml:space="preserve">
This is only used when UPDATING payroll accounts, not when adding a new account</t>
        </r>
      </text>
    </comment>
  </commentList>
</comments>
</file>

<file path=xl/sharedStrings.xml><?xml version="1.0" encoding="utf-8"?>
<sst xmlns="http://schemas.openxmlformats.org/spreadsheetml/2006/main" count="354" uniqueCount="221">
  <si>
    <t>number</t>
  </si>
  <si>
    <t>ssn</t>
  </si>
  <si>
    <t>name.lastName</t>
  </si>
  <si>
    <t>name.firstName</t>
  </si>
  <si>
    <t>customFields.workPhone.value</t>
  </si>
  <si>
    <t>customFields.homePhone.value</t>
  </si>
  <si>
    <t>customFields.homePhoneUnlisted.value</t>
  </si>
  <si>
    <t>otherEmailAddress</t>
  </si>
  <si>
    <t>customFields.credentialID.value</t>
  </si>
  <si>
    <t>name.middleName</t>
  </si>
  <si>
    <t>birthDate</t>
  </si>
  <si>
    <t>hireDate</t>
  </si>
  <si>
    <t>maritalStatus</t>
  </si>
  <si>
    <t>customFields.eligibleForRetirement.value</t>
  </si>
  <si>
    <t>emailDirectDeposit</t>
  </si>
  <si>
    <t>customFields.gender.value</t>
  </si>
  <si>
    <t>odjfsReportable</t>
  </si>
  <si>
    <t>osdiCode</t>
  </si>
  <si>
    <t>customFields.partTime.value</t>
  </si>
  <si>
    <t>reportToEmis</t>
  </si>
  <si>
    <t>customFields.spouseFirstName.value</t>
  </si>
  <si>
    <t>address.street1</t>
  </si>
  <si>
    <t>address.street2</t>
  </si>
  <si>
    <t>address.city</t>
  </si>
  <si>
    <t>address.state</t>
  </si>
  <si>
    <t>address.postalCode</t>
  </si>
  <si>
    <t>address.foreignAddress</t>
  </si>
  <si>
    <t>address.province</t>
  </si>
  <si>
    <t>address.country</t>
  </si>
  <si>
    <t>customFields.primaryRace.value</t>
  </si>
  <si>
    <t>race.americanIndianAlaskaNative</t>
  </si>
  <si>
    <t>race.asian</t>
  </si>
  <si>
    <t>race.black</t>
  </si>
  <si>
    <t>race.hispanicLatinoOption</t>
  </si>
  <si>
    <t>race.white</t>
  </si>
  <si>
    <t>race.nativeHawaiianPacificIslander</t>
  </si>
  <si>
    <t>customFields.degreeType.value</t>
  </si>
  <si>
    <t>customFields.semesterHours.value</t>
  </si>
  <si>
    <t>legalName.lastName</t>
  </si>
  <si>
    <t>legalName.firstName</t>
  </si>
  <si>
    <t>legalName.middleName</t>
  </si>
  <si>
    <t>name.suffix</t>
  </si>
  <si>
    <t xml:space="preserve"> </t>
  </si>
  <si>
    <t>F</t>
  </si>
  <si>
    <t>OH</t>
  </si>
  <si>
    <t>Unknown</t>
  </si>
  <si>
    <t>Certificated</t>
  </si>
  <si>
    <t>A</t>
  </si>
  <si>
    <t>C</t>
  </si>
  <si>
    <t>R</t>
  </si>
  <si>
    <t>Active</t>
  </si>
  <si>
    <t>payGroup.code</t>
  </si>
  <si>
    <t>eligibleForVacation</t>
  </si>
  <si>
    <t>eligibleForSickLeave</t>
  </si>
  <si>
    <t>eligibleForPersonLeave</t>
  </si>
  <si>
    <t>positionDate.startDate</t>
  </si>
  <si>
    <t>retirementCode</t>
  </si>
  <si>
    <t>fte</t>
  </si>
  <si>
    <t>appointmentType</t>
  </si>
  <si>
    <t>customFields.percent1.value</t>
  </si>
  <si>
    <t>customFields.fundingSourceCode1.value</t>
  </si>
  <si>
    <t>customFields.assignmentArea.value</t>
  </si>
  <si>
    <t>customFields.buildingIRN.value</t>
  </si>
  <si>
    <t>customFields.lowGrade.value</t>
  </si>
  <si>
    <t>customFields.fullTimeEquivalence.value</t>
  </si>
  <si>
    <t>customFields.positionStatus.value</t>
  </si>
  <si>
    <t>customFields.positionType.value</t>
  </si>
  <si>
    <t>customFields.stateReportingAppointmentType.value</t>
  </si>
  <si>
    <t>customFields.positionCode.value</t>
  </si>
  <si>
    <t>jobStatus</t>
  </si>
  <si>
    <t>positionDescription</t>
  </si>
  <si>
    <t>employee.name.firstName</t>
  </si>
  <si>
    <t>employee.name.lastName</t>
  </si>
  <si>
    <t>employee.number</t>
  </si>
  <si>
    <t>None</t>
  </si>
  <si>
    <t>Daily</t>
  </si>
  <si>
    <t>Teacher</t>
  </si>
  <si>
    <t>Contract</t>
  </si>
  <si>
    <t>jobCalendar.type</t>
  </si>
  <si>
    <t>stretchPay</t>
  </si>
  <si>
    <t>hoursInDay</t>
  </si>
  <si>
    <t>paysInContract</t>
  </si>
  <si>
    <t>contractObligation</t>
  </si>
  <si>
    <t>contractAmount</t>
  </si>
  <si>
    <t>supplementalTaxOption</t>
  </si>
  <si>
    <t>unitAmount</t>
  </si>
  <si>
    <t>payUnit</t>
  </si>
  <si>
    <t>payPlan</t>
  </si>
  <si>
    <t>dateRange.stopDate</t>
  </si>
  <si>
    <t>dateRange.startDate</t>
  </si>
  <si>
    <t>code</t>
  </si>
  <si>
    <t>payPerPeriod</t>
  </si>
  <si>
    <t>label</t>
  </si>
  <si>
    <t>description</t>
  </si>
  <si>
    <t>position.number</t>
  </si>
  <si>
    <t>First Name</t>
  </si>
  <si>
    <t>Last Name</t>
  </si>
  <si>
    <t>type</t>
  </si>
  <si>
    <t>position.employee.number</t>
  </si>
  <si>
    <t>VACATION</t>
  </si>
  <si>
    <t>SICK</t>
  </si>
  <si>
    <t>PERSONAL</t>
  </si>
  <si>
    <t>resetValue</t>
  </si>
  <si>
    <t>maxLeaveAmount</t>
  </si>
  <si>
    <t>leaveUnit</t>
  </si>
  <si>
    <t>accumPerMonth</t>
  </si>
  <si>
    <t>AutomatedDepositDemandCreditRecords</t>
  </si>
  <si>
    <t>PayrollACHTransfer</t>
  </si>
  <si>
    <t>Percent</t>
  </si>
  <si>
    <t>DIRDEP</t>
  </si>
  <si>
    <t>directDepositType</t>
  </si>
  <si>
    <t>abbreviation</t>
  </si>
  <si>
    <t>accountNumber</t>
  </si>
  <si>
    <t>transferCode</t>
  </si>
  <si>
    <t>transferType</t>
  </si>
  <si>
    <t>routingNumber</t>
  </si>
  <si>
    <t>stopDate</t>
  </si>
  <si>
    <t>startDate</t>
  </si>
  <si>
    <t>rate</t>
  </si>
  <si>
    <t>rateType</t>
  </si>
  <si>
    <t>employeeNumber</t>
  </si>
  <si>
    <t>EveryPay</t>
  </si>
  <si>
    <t>Table</t>
  </si>
  <si>
    <t>Fixed</t>
  </si>
  <si>
    <t>Married</t>
  </si>
  <si>
    <t>surchargeExempt</t>
  </si>
  <si>
    <t>rehiredDate</t>
  </si>
  <si>
    <t>rehiredRetiree</t>
  </si>
  <si>
    <t>increasedCompensation</t>
  </si>
  <si>
    <t>fullOrPartTime</t>
  </si>
  <si>
    <t>newEmployee</t>
  </si>
  <si>
    <t>filingStatus</t>
  </si>
  <si>
    <t>payCycle</t>
  </si>
  <si>
    <t>numberOfExemptions</t>
  </si>
  <si>
    <t>employerRate</t>
  </si>
  <si>
    <t>configuration.code</t>
  </si>
  <si>
    <t xml:space="preserve">  </t>
  </si>
  <si>
    <t>leaveProjection</t>
  </si>
  <si>
    <t>employerDistribution</t>
  </si>
  <si>
    <t>Position</t>
  </si>
  <si>
    <t>job</t>
  </si>
  <si>
    <t>il</t>
  </si>
  <si>
    <t>opu</t>
  </si>
  <si>
    <t>subj</t>
  </si>
  <si>
    <t>scc</t>
  </si>
  <si>
    <t>obj</t>
  </si>
  <si>
    <t>func</t>
  </si>
  <si>
    <t>fund</t>
  </si>
  <si>
    <t>chargeAmountOrPercent</t>
  </si>
  <si>
    <t>status</t>
  </si>
  <si>
    <t>id</t>
  </si>
  <si>
    <t>positionNumber</t>
  </si>
  <si>
    <t>BUNN00025</t>
  </si>
  <si>
    <t>BUNNY</t>
  </si>
  <si>
    <t>B</t>
  </si>
  <si>
    <t>EBONY</t>
  </si>
  <si>
    <t>odjfsHireDate</t>
  </si>
  <si>
    <t>customFields.accredDistrictExperience.value</t>
  </si>
  <si>
    <t>customFields.authorizedExperience.value</t>
  </si>
  <si>
    <t>customFields.totalExperience.value</t>
  </si>
  <si>
    <t>customFields.principalExperience.value</t>
  </si>
  <si>
    <t>W (White, Non-Hispanic)</t>
  </si>
  <si>
    <t>customFields.ECEQualification.value</t>
  </si>
  <si>
    <t>*</t>
  </si>
  <si>
    <t>2 (Bachelors)</t>
  </si>
  <si>
    <t>customFields.handicapStatus.value</t>
  </si>
  <si>
    <t>customFields.otherCredentials.value</t>
  </si>
  <si>
    <t>1234 Spring Street</t>
  </si>
  <si>
    <t>Yellow Springs</t>
  </si>
  <si>
    <t>wylie@mveca.org</t>
  </si>
  <si>
    <t>Easter</t>
  </si>
  <si>
    <t>primaryEmailAddress</t>
  </si>
  <si>
    <t>secondaryEmailAddress</t>
  </si>
  <si>
    <t>STRS</t>
  </si>
  <si>
    <t>customFields.extendedService.value</t>
  </si>
  <si>
    <t>supervisor.number</t>
  </si>
  <si>
    <t>BUNN00022</t>
  </si>
  <si>
    <t>customFields.separationReason.value</t>
  </si>
  <si>
    <t>customFields.paraprofessional.value</t>
  </si>
  <si>
    <t>customFields.highGrade.value</t>
  </si>
  <si>
    <t>L</t>
  </si>
  <si>
    <t>buildingCode.code</t>
  </si>
  <si>
    <t>departmentCode.code</t>
  </si>
  <si>
    <t>**</t>
  </si>
  <si>
    <t>25-26 Teacher</t>
  </si>
  <si>
    <t>25-26 Teacher High School</t>
  </si>
  <si>
    <t>Semimonthly</t>
  </si>
  <si>
    <t>retirementHours</t>
  </si>
  <si>
    <t>contractWorkDays</t>
  </si>
  <si>
    <t>retroNextPay</t>
  </si>
  <si>
    <t>primaryCompensation</t>
  </si>
  <si>
    <t>calendarDate.startDate</t>
  </si>
  <si>
    <t>salaryScheduleColumn </t>
  </si>
  <si>
    <t>salaryScheduleId</t>
  </si>
  <si>
    <t>salaryScheduleStep</t>
  </si>
  <si>
    <t>Checking</t>
  </si>
  <si>
    <t>Bunny</t>
  </si>
  <si>
    <t>Ebony</t>
  </si>
  <si>
    <t>additionalWithHolding</t>
  </si>
  <si>
    <t>pensionPlan</t>
  </si>
  <si>
    <t>useNewW4</t>
  </si>
  <si>
    <t>twoLikeJobs</t>
  </si>
  <si>
    <t>dependentAmount</t>
  </si>
  <si>
    <t>otherIncome</t>
  </si>
  <si>
    <t>deductionAmount</t>
  </si>
  <si>
    <t>Yes</t>
  </si>
  <si>
    <t>FirstAndSecondPay</t>
  </si>
  <si>
    <t>SecondPay</t>
  </si>
  <si>
    <t>Federal</t>
  </si>
  <si>
    <t>State</t>
  </si>
  <si>
    <t>Anthem BHP</t>
  </si>
  <si>
    <t>Dental BHP</t>
  </si>
  <si>
    <t>VSP</t>
  </si>
  <si>
    <t>Medicare</t>
  </si>
  <si>
    <t>Workers Comp</t>
  </si>
  <si>
    <t>School District</t>
  </si>
  <si>
    <t>American Fidelity</t>
  </si>
  <si>
    <t>Anthem Employer</t>
  </si>
  <si>
    <t>Delta Dental Employer</t>
  </si>
  <si>
    <t>MarriedFilingJointlyOrQualifyingWidow</t>
  </si>
  <si>
    <t>FullTime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</si>
</sst>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9" formatCode="000"/>
    <numFmt numFmtId="171" formatCode="0000"/>
    <numFmt numFmtId="172" formatCode="000000"/>
    <numFmt numFmtId="173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92A2E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b/>
      <sz val="11"/>
      <color rgb="FF292A2E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18" fillId="0" borderId="0" xfId="0" applyFont="1"/>
    <xf numFmtId="0" fontId="21" fillId="0" borderId="0" xfId="42"/>
    <xf numFmtId="1" fontId="0" fillId="0" borderId="0" xfId="0" applyNumberFormat="1"/>
    <xf numFmtId="0" fontId="18" fillId="0" borderId="0" xfId="0" applyFont="1" applyAlignment="1">
      <alignment horizontal="left" vertical="center" wrapText="1" indent="1"/>
    </xf>
    <xf numFmtId="169" fontId="0" fillId="0" borderId="0" xfId="0" applyNumberFormat="1"/>
    <xf numFmtId="0" fontId="18" fillId="0" borderId="0" xfId="0" applyFont="1" applyAlignment="1">
      <alignment horizontal="left" vertical="center" indent="1"/>
    </xf>
    <xf numFmtId="0" fontId="0" fillId="33" borderId="0" xfId="0" applyFill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23" fillId="0" borderId="0" xfId="0" applyFont="1"/>
    <xf numFmtId="169" fontId="0" fillId="34" borderId="0" xfId="0" applyNumberFormat="1" applyFill="1"/>
    <xf numFmtId="0" fontId="0" fillId="34" borderId="0" xfId="0" applyFill="1"/>
    <xf numFmtId="0" fontId="18" fillId="34" borderId="0" xfId="0" applyFont="1" applyFill="1"/>
    <xf numFmtId="0" fontId="22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wylie@mveca.org" TargetMode="External"/><Relationship Id="rId1" Type="http://schemas.openxmlformats.org/officeDocument/2006/relationships/hyperlink" Target="mailto:wylie@mveca.org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"/>
  <sheetViews>
    <sheetView tabSelected="1" workbookViewId="0">
      <selection activeCell="E20" sqref="E20"/>
    </sheetView>
  </sheetViews>
  <sheetFormatPr defaultRowHeight="15" x14ac:dyDescent="0.25"/>
  <cols>
    <col min="1" max="2" width="10" bestFit="1" customWidth="1"/>
    <col min="3" max="3" width="15.140625" bestFit="1" customWidth="1"/>
    <col min="4" max="4" width="15.5703125" bestFit="1" customWidth="1"/>
    <col min="5" max="5" width="19.42578125" bestFit="1" customWidth="1"/>
    <col min="6" max="6" width="11.5703125" bestFit="1" customWidth="1"/>
    <col min="7" max="7" width="30.28515625" bestFit="1" customWidth="1"/>
    <col min="8" max="8" width="17" bestFit="1" customWidth="1"/>
    <col min="9" max="9" width="14.85546875" bestFit="1" customWidth="1"/>
    <col min="10" max="10" width="11.5703125" bestFit="1" customWidth="1"/>
    <col min="11" max="11" width="12.85546875" bestFit="1" customWidth="1"/>
    <col min="12" max="12" width="18.7109375" bestFit="1" customWidth="1"/>
    <col min="13" max="13" width="22.42578125" bestFit="1" customWidth="1"/>
    <col min="14" max="14" width="16.28515625" bestFit="1" customWidth="1"/>
    <col min="15" max="15" width="15.28515625" bestFit="1" customWidth="1"/>
    <col min="16" max="16" width="29.42578125" bestFit="1" customWidth="1"/>
    <col min="17" max="17" width="30.28515625" bestFit="1" customWidth="1"/>
    <col min="18" max="18" width="38" bestFit="1" customWidth="1"/>
    <col min="19" max="19" width="23.85546875" customWidth="1"/>
    <col min="20" max="20" width="20.5703125" bestFit="1" customWidth="1"/>
    <col min="21" max="21" width="18.140625" bestFit="1" customWidth="1"/>
    <col min="22" max="22" width="12.7109375" bestFit="1" customWidth="1"/>
    <col min="23" max="23" width="18.42578125" bestFit="1" customWidth="1"/>
    <col min="24" max="24" width="25.5703125" bestFit="1" customWidth="1"/>
    <col min="25" max="25" width="15.42578125" bestFit="1" customWidth="1"/>
    <col min="26" max="26" width="9.28515625" bestFit="1" customWidth="1"/>
    <col min="27" max="27" width="12.85546875" bestFit="1" customWidth="1"/>
    <col min="28" max="28" width="35" bestFit="1" customWidth="1"/>
    <col min="29" max="29" width="15.28515625" customWidth="1"/>
    <col min="30" max="30" width="13.42578125" customWidth="1"/>
    <col min="31" max="31" width="16.28515625" customWidth="1"/>
    <col min="32" max="32" width="43.5703125" bestFit="1" customWidth="1"/>
    <col min="33" max="33" width="40.5703125" bestFit="1" customWidth="1"/>
    <col min="34" max="34" width="34.7109375" bestFit="1" customWidth="1"/>
    <col min="35" max="35" width="34.7109375" customWidth="1"/>
    <col min="36" max="36" width="39.42578125" bestFit="1" customWidth="1"/>
    <col min="37" max="37" width="27.28515625" bestFit="1" customWidth="1"/>
    <col min="38" max="38" width="30.42578125" bestFit="1" customWidth="1"/>
    <col min="39" max="39" width="31.28515625" bestFit="1" customWidth="1"/>
    <col min="40" max="41" width="9.85546875" bestFit="1" customWidth="1"/>
    <col min="42" max="42" width="24.5703125" bestFit="1" customWidth="1"/>
    <col min="43" max="43" width="10.42578125" bestFit="1" customWidth="1"/>
    <col min="44" max="44" width="32.5703125" bestFit="1" customWidth="1"/>
    <col min="45" max="45" width="30" bestFit="1" customWidth="1"/>
    <col min="46" max="47" width="32.85546875" bestFit="1" customWidth="1"/>
    <col min="48" max="48" width="34.42578125" bestFit="1" customWidth="1"/>
    <col min="49" max="49" width="35.5703125" bestFit="1" customWidth="1"/>
    <col min="50" max="50" width="23.140625" bestFit="1" customWidth="1"/>
  </cols>
  <sheetData>
    <row r="1" spans="1:52" ht="16.5" x14ac:dyDescent="0.3">
      <c r="A1" t="s">
        <v>0</v>
      </c>
      <c r="B1" t="s">
        <v>1</v>
      </c>
      <c r="C1" t="s">
        <v>2</v>
      </c>
      <c r="D1" t="s">
        <v>3</v>
      </c>
      <c r="E1" s="2" t="s">
        <v>9</v>
      </c>
      <c r="F1" t="s">
        <v>41</v>
      </c>
      <c r="G1" t="s">
        <v>8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4</v>
      </c>
      <c r="Q1" t="s">
        <v>5</v>
      </c>
      <c r="R1" t="s">
        <v>6</v>
      </c>
      <c r="S1" s="2" t="s">
        <v>171</v>
      </c>
      <c r="T1" s="2" t="s">
        <v>172</v>
      </c>
      <c r="U1" t="s">
        <v>7</v>
      </c>
      <c r="V1" t="s">
        <v>12</v>
      </c>
      <c r="W1" t="s">
        <v>14</v>
      </c>
      <c r="X1" t="s">
        <v>15</v>
      </c>
      <c r="Y1" t="s">
        <v>16</v>
      </c>
      <c r="Z1" t="s">
        <v>17</v>
      </c>
      <c r="AA1" t="s">
        <v>19</v>
      </c>
      <c r="AB1" t="s">
        <v>20</v>
      </c>
      <c r="AC1" t="s">
        <v>10</v>
      </c>
      <c r="AD1" t="s">
        <v>11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t="s">
        <v>13</v>
      </c>
      <c r="AK1" t="s">
        <v>18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  <c r="AR1" t="s">
        <v>35</v>
      </c>
      <c r="AS1" s="2" t="s">
        <v>162</v>
      </c>
      <c r="AT1" t="s">
        <v>36</v>
      </c>
      <c r="AU1" t="s">
        <v>37</v>
      </c>
      <c r="AV1" s="2" t="s">
        <v>165</v>
      </c>
      <c r="AW1" s="2" t="s">
        <v>166</v>
      </c>
      <c r="AX1" t="s">
        <v>38</v>
      </c>
      <c r="AY1" t="s">
        <v>39</v>
      </c>
      <c r="AZ1" t="s">
        <v>40</v>
      </c>
    </row>
    <row r="2" spans="1:52" x14ac:dyDescent="0.25">
      <c r="A2" t="s">
        <v>152</v>
      </c>
      <c r="B2">
        <v>455663333</v>
      </c>
      <c r="C2" t="s">
        <v>153</v>
      </c>
      <c r="D2" t="s">
        <v>155</v>
      </c>
      <c r="E2" t="s">
        <v>154</v>
      </c>
      <c r="G2" t="s">
        <v>42</v>
      </c>
      <c r="H2" t="s">
        <v>167</v>
      </c>
      <c r="J2" t="s">
        <v>168</v>
      </c>
      <c r="K2" t="s">
        <v>44</v>
      </c>
      <c r="L2">
        <v>45387</v>
      </c>
      <c r="M2" t="b">
        <v>0</v>
      </c>
      <c r="P2" t="s">
        <v>42</v>
      </c>
      <c r="Q2">
        <v>9377671468</v>
      </c>
      <c r="R2" t="b">
        <v>0</v>
      </c>
      <c r="S2" s="3" t="s">
        <v>169</v>
      </c>
      <c r="T2" t="s">
        <v>42</v>
      </c>
      <c r="U2" s="3" t="s">
        <v>169</v>
      </c>
      <c r="V2" t="s">
        <v>124</v>
      </c>
      <c r="W2" t="b">
        <v>1</v>
      </c>
      <c r="X2" t="s">
        <v>43</v>
      </c>
      <c r="Y2" t="b">
        <v>1</v>
      </c>
      <c r="Z2">
        <v>2601</v>
      </c>
      <c r="AA2" t="b">
        <v>1</v>
      </c>
      <c r="AB2" t="s">
        <v>170</v>
      </c>
      <c r="AC2" s="1">
        <v>24473</v>
      </c>
      <c r="AD2" s="1">
        <v>45884</v>
      </c>
      <c r="AE2" s="1">
        <v>45884</v>
      </c>
      <c r="AF2" s="1"/>
      <c r="AG2" s="4">
        <v>8</v>
      </c>
      <c r="AH2" s="4">
        <v>8</v>
      </c>
      <c r="AI2" s="1"/>
      <c r="AJ2" t="b">
        <v>0</v>
      </c>
      <c r="AK2" t="b">
        <v>0</v>
      </c>
      <c r="AL2" t="s">
        <v>161</v>
      </c>
      <c r="AM2" t="b">
        <v>0</v>
      </c>
      <c r="AN2" t="b">
        <v>0</v>
      </c>
      <c r="AO2" t="b">
        <v>0</v>
      </c>
      <c r="AP2" t="s">
        <v>45</v>
      </c>
      <c r="AQ2" t="b">
        <v>1</v>
      </c>
      <c r="AR2" t="b">
        <v>0</v>
      </c>
      <c r="AS2" t="s">
        <v>163</v>
      </c>
      <c r="AT2" t="s">
        <v>164</v>
      </c>
      <c r="AU2">
        <v>260</v>
      </c>
      <c r="AV2" t="s">
        <v>42</v>
      </c>
      <c r="AW2" t="s">
        <v>163</v>
      </c>
      <c r="AX2" t="s">
        <v>42</v>
      </c>
    </row>
  </sheetData>
  <hyperlinks>
    <hyperlink ref="S2" r:id="rId1" xr:uid="{F80A0813-CC2D-4BD5-BABF-B0D53DDC1FB4}"/>
    <hyperlink ref="U2" r:id="rId2" xr:uid="{EF040CE0-481C-44B7-9E09-5E6861274241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"/>
  <sheetViews>
    <sheetView topLeftCell="X1" workbookViewId="0">
      <selection activeCell="Z9" sqref="Z9"/>
    </sheetView>
  </sheetViews>
  <sheetFormatPr defaultRowHeight="15" x14ac:dyDescent="0.25"/>
  <cols>
    <col min="1" max="1" width="17.85546875" bestFit="1" customWidth="1"/>
    <col min="2" max="2" width="25" bestFit="1" customWidth="1"/>
    <col min="3" max="3" width="25.5703125" bestFit="1" customWidth="1"/>
    <col min="4" max="4" width="8" bestFit="1" customWidth="1"/>
    <col min="5" max="5" width="18.7109375" bestFit="1" customWidth="1"/>
    <col min="6" max="6" width="9.28515625" bestFit="1" customWidth="1"/>
    <col min="7" max="7" width="31.28515625" bestFit="1" customWidth="1"/>
    <col min="8" max="8" width="34.7109375" bestFit="1" customWidth="1"/>
    <col min="9" max="9" width="14.5703125" bestFit="1" customWidth="1"/>
    <col min="10" max="10" width="49.28515625" bestFit="1" customWidth="1"/>
    <col min="11" max="11" width="49.28515625" customWidth="1"/>
    <col min="12" max="12" width="5.140625" customWidth="1"/>
    <col min="13" max="13" width="13.5703125" customWidth="1"/>
    <col min="14" max="14" width="21.5703125" bestFit="1" customWidth="1"/>
    <col min="15" max="15" width="21.5703125" customWidth="1"/>
    <col min="16" max="16" width="15.42578125" bestFit="1" customWidth="1"/>
    <col min="17" max="17" width="22.28515625" bestFit="1" customWidth="1"/>
    <col min="18" max="18" width="19.42578125" bestFit="1" customWidth="1"/>
    <col min="19" max="19" width="18.5703125" bestFit="1" customWidth="1"/>
    <col min="20" max="20" width="22" customWidth="1"/>
    <col min="21" max="21" width="31.28515625" bestFit="1" customWidth="1"/>
    <col min="22" max="22" width="51.7109375" bestFit="1" customWidth="1"/>
    <col min="23" max="23" width="31" bestFit="1" customWidth="1"/>
    <col min="24" max="24" width="33.28515625" bestFit="1" customWidth="1"/>
    <col min="25" max="25" width="37.7109375" bestFit="1" customWidth="1"/>
    <col min="26" max="26" width="27.85546875" bestFit="1" customWidth="1"/>
    <col min="27" max="27" width="36.85546875" bestFit="1" customWidth="1"/>
    <col min="28" max="29" width="36.85546875" customWidth="1"/>
    <col min="30" max="30" width="29.85546875" bestFit="1" customWidth="1"/>
    <col min="31" max="31" width="33.85546875" bestFit="1" customWidth="1"/>
    <col min="32" max="32" width="38.140625" bestFit="1" customWidth="1"/>
    <col min="33" max="33" width="27.140625" bestFit="1" customWidth="1"/>
  </cols>
  <sheetData>
    <row r="1" spans="1:33" ht="16.5" x14ac:dyDescent="0.3">
      <c r="A1" t="s">
        <v>73</v>
      </c>
      <c r="B1" t="s">
        <v>72</v>
      </c>
      <c r="C1" t="s">
        <v>71</v>
      </c>
      <c r="D1" t="s">
        <v>0</v>
      </c>
      <c r="E1" t="s">
        <v>70</v>
      </c>
      <c r="F1" t="s">
        <v>69</v>
      </c>
      <c r="G1" s="2" t="s">
        <v>181</v>
      </c>
      <c r="H1" s="2" t="s">
        <v>182</v>
      </c>
      <c r="I1" t="s">
        <v>51</v>
      </c>
      <c r="J1" s="2" t="s">
        <v>58</v>
      </c>
      <c r="K1" s="2" t="s">
        <v>174</v>
      </c>
      <c r="L1" t="s">
        <v>57</v>
      </c>
      <c r="M1" s="2" t="s">
        <v>11</v>
      </c>
      <c r="N1" t="s">
        <v>55</v>
      </c>
      <c r="O1" s="2" t="s">
        <v>175</v>
      </c>
      <c r="P1" t="s">
        <v>56</v>
      </c>
      <c r="Q1" t="s">
        <v>54</v>
      </c>
      <c r="R1" t="s">
        <v>53</v>
      </c>
      <c r="S1" t="s">
        <v>52</v>
      </c>
      <c r="T1" s="2" t="s">
        <v>19</v>
      </c>
      <c r="U1" t="s">
        <v>68</v>
      </c>
      <c r="V1" s="2" t="s">
        <v>67</v>
      </c>
      <c r="W1" t="s">
        <v>66</v>
      </c>
      <c r="X1" s="2" t="s">
        <v>65</v>
      </c>
      <c r="Y1" t="s">
        <v>64</v>
      </c>
      <c r="Z1" t="s">
        <v>63</v>
      </c>
      <c r="AA1" s="2" t="s">
        <v>177</v>
      </c>
      <c r="AB1" s="2" t="s">
        <v>178</v>
      </c>
      <c r="AC1" s="2" t="s">
        <v>179</v>
      </c>
      <c r="AD1" t="s">
        <v>62</v>
      </c>
      <c r="AE1" t="s">
        <v>61</v>
      </c>
      <c r="AF1" t="s">
        <v>60</v>
      </c>
      <c r="AG1" t="s">
        <v>59</v>
      </c>
    </row>
    <row r="2" spans="1:33" ht="16.5" x14ac:dyDescent="0.25">
      <c r="A2" t="s">
        <v>152</v>
      </c>
      <c r="B2" t="s">
        <v>153</v>
      </c>
      <c r="C2" t="s">
        <v>155</v>
      </c>
      <c r="D2">
        <v>1</v>
      </c>
      <c r="E2" t="s">
        <v>76</v>
      </c>
      <c r="F2" t="s">
        <v>50</v>
      </c>
      <c r="G2" s="6">
        <v>3</v>
      </c>
      <c r="H2" s="6">
        <v>3</v>
      </c>
      <c r="I2">
        <v>2</v>
      </c>
      <c r="J2" s="5" t="s">
        <v>46</v>
      </c>
      <c r="K2" s="5">
        <v>5</v>
      </c>
      <c r="L2">
        <v>1</v>
      </c>
      <c r="M2" s="1">
        <v>45884</v>
      </c>
      <c r="N2" s="1">
        <v>45884</v>
      </c>
      <c r="O2" s="1" t="s">
        <v>176</v>
      </c>
      <c r="P2" t="s">
        <v>173</v>
      </c>
      <c r="Q2" t="b">
        <v>1</v>
      </c>
      <c r="R2" t="b">
        <v>1</v>
      </c>
      <c r="S2" t="b">
        <v>0</v>
      </c>
      <c r="T2" t="b">
        <v>1</v>
      </c>
      <c r="U2">
        <v>230</v>
      </c>
      <c r="V2">
        <v>1</v>
      </c>
      <c r="W2" t="s">
        <v>49</v>
      </c>
      <c r="X2" t="s">
        <v>48</v>
      </c>
      <c r="Y2">
        <v>1</v>
      </c>
      <c r="Z2" t="s">
        <v>183</v>
      </c>
      <c r="AA2" t="s">
        <v>163</v>
      </c>
      <c r="AB2" t="s">
        <v>163</v>
      </c>
      <c r="AC2" t="s">
        <v>183</v>
      </c>
      <c r="AD2">
        <v>217663</v>
      </c>
      <c r="AE2">
        <v>999270</v>
      </c>
      <c r="AF2" t="s">
        <v>180</v>
      </c>
      <c r="AG2">
        <v>100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"/>
  <sheetViews>
    <sheetView topLeftCell="E1" workbookViewId="0">
      <selection activeCell="G10" sqref="G10"/>
    </sheetView>
  </sheetViews>
  <sheetFormatPr defaultColWidth="15.140625" defaultRowHeight="15" x14ac:dyDescent="0.25"/>
  <cols>
    <col min="1" max="1" width="26" bestFit="1" customWidth="1"/>
    <col min="7" max="7" width="16.42578125" bestFit="1" customWidth="1"/>
    <col min="8" max="8" width="24.28515625" bestFit="1" customWidth="1"/>
    <col min="10" max="10" width="19.42578125" bestFit="1" customWidth="1"/>
    <col min="15" max="15" width="16.5703125" bestFit="1" customWidth="1"/>
    <col min="16" max="16" width="22.85546875" bestFit="1" customWidth="1"/>
    <col min="17" max="17" width="19.85546875" bestFit="1" customWidth="1"/>
    <col min="19" max="19" width="22.42578125" bestFit="1" customWidth="1"/>
    <col min="26" max="27" width="23.28515625" bestFit="1" customWidth="1"/>
    <col min="28" max="28" width="17" bestFit="1" customWidth="1"/>
  </cols>
  <sheetData>
    <row r="1" spans="1:30" ht="16.5" x14ac:dyDescent="0.3">
      <c r="A1" t="s">
        <v>98</v>
      </c>
      <c r="B1" t="s">
        <v>96</v>
      </c>
      <c r="C1" t="s">
        <v>95</v>
      </c>
      <c r="D1" t="s">
        <v>94</v>
      </c>
      <c r="E1" t="s">
        <v>90</v>
      </c>
      <c r="F1" t="s">
        <v>97</v>
      </c>
      <c r="G1" t="s">
        <v>78</v>
      </c>
      <c r="H1" t="s">
        <v>93</v>
      </c>
      <c r="I1" t="s">
        <v>92</v>
      </c>
      <c r="J1" t="s">
        <v>89</v>
      </c>
      <c r="K1" t="s">
        <v>88</v>
      </c>
      <c r="L1" t="s">
        <v>87</v>
      </c>
      <c r="M1" t="s">
        <v>86</v>
      </c>
      <c r="N1" t="s">
        <v>85</v>
      </c>
      <c r="O1" s="2" t="s">
        <v>187</v>
      </c>
      <c r="P1" t="s">
        <v>84</v>
      </c>
      <c r="Q1" s="7" t="s">
        <v>188</v>
      </c>
      <c r="R1" t="s">
        <v>80</v>
      </c>
      <c r="S1" s="2" t="s">
        <v>190</v>
      </c>
      <c r="T1" t="s">
        <v>91</v>
      </c>
      <c r="U1" t="s">
        <v>83</v>
      </c>
      <c r="V1" t="s">
        <v>82</v>
      </c>
      <c r="W1" t="s">
        <v>81</v>
      </c>
      <c r="X1" s="2" t="s">
        <v>189</v>
      </c>
      <c r="Y1" t="s">
        <v>79</v>
      </c>
      <c r="Z1" s="2" t="s">
        <v>191</v>
      </c>
      <c r="AA1" s="2" t="s">
        <v>192</v>
      </c>
      <c r="AB1" s="2" t="s">
        <v>193</v>
      </c>
      <c r="AC1" s="2" t="s">
        <v>194</v>
      </c>
      <c r="AD1" s="2" t="s">
        <v>19</v>
      </c>
    </row>
    <row r="2" spans="1:30" x14ac:dyDescent="0.25">
      <c r="A2" t="s">
        <v>152</v>
      </c>
      <c r="B2" t="s">
        <v>153</v>
      </c>
      <c r="C2" t="s">
        <v>155</v>
      </c>
      <c r="D2">
        <v>1</v>
      </c>
      <c r="E2" t="s">
        <v>47</v>
      </c>
      <c r="F2" t="s">
        <v>77</v>
      </c>
      <c r="G2">
        <v>200</v>
      </c>
      <c r="H2" t="s">
        <v>185</v>
      </c>
      <c r="I2" t="s">
        <v>184</v>
      </c>
      <c r="J2" s="1">
        <v>45792</v>
      </c>
      <c r="K2" s="1">
        <v>46264</v>
      </c>
      <c r="L2" t="s">
        <v>186</v>
      </c>
      <c r="M2" t="s">
        <v>75</v>
      </c>
      <c r="N2">
        <v>191.57</v>
      </c>
      <c r="O2">
        <v>7.5</v>
      </c>
      <c r="P2" t="s">
        <v>74</v>
      </c>
      <c r="Q2">
        <v>183</v>
      </c>
      <c r="R2">
        <v>7.5</v>
      </c>
      <c r="S2" t="b">
        <v>0</v>
      </c>
      <c r="T2">
        <f>U2/W2</f>
        <v>3750</v>
      </c>
      <c r="U2">
        <v>90000</v>
      </c>
      <c r="V2">
        <v>90000</v>
      </c>
      <c r="W2">
        <v>24</v>
      </c>
      <c r="Y2" t="b">
        <v>1</v>
      </c>
      <c r="Z2" s="1">
        <v>45884</v>
      </c>
      <c r="AD2" t="b">
        <v>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C30" sqref="C30"/>
    </sheetView>
  </sheetViews>
  <sheetFormatPr defaultRowHeight="15" x14ac:dyDescent="0.25"/>
  <cols>
    <col min="1" max="1" width="17.85546875" bestFit="1" customWidth="1"/>
    <col min="2" max="2" width="25" bestFit="1" customWidth="1"/>
    <col min="3" max="3" width="25.5703125" bestFit="1" customWidth="1"/>
    <col min="4" max="4" width="10.42578125" bestFit="1" customWidth="1"/>
    <col min="5" max="5" width="15.5703125" bestFit="1" customWidth="1"/>
    <col min="6" max="6" width="9.5703125" bestFit="1" customWidth="1"/>
    <col min="7" max="7" width="17.28515625" bestFit="1" customWidth="1"/>
    <col min="8" max="8" width="10.7109375" bestFit="1" customWidth="1"/>
    <col min="9" max="9" width="1.42578125" bestFit="1" customWidth="1"/>
  </cols>
  <sheetData>
    <row r="1" spans="1:9" x14ac:dyDescent="0.25">
      <c r="A1" t="s">
        <v>73</v>
      </c>
      <c r="B1" t="s">
        <v>72</v>
      </c>
      <c r="C1" t="s">
        <v>71</v>
      </c>
      <c r="D1" t="s">
        <v>97</v>
      </c>
      <c r="E1" t="s">
        <v>105</v>
      </c>
      <c r="F1" t="s">
        <v>104</v>
      </c>
      <c r="G1" t="s">
        <v>103</v>
      </c>
      <c r="H1" t="s">
        <v>102</v>
      </c>
      <c r="I1" t="s">
        <v>42</v>
      </c>
    </row>
    <row r="2" spans="1:9" x14ac:dyDescent="0.25">
      <c r="A2" t="s">
        <v>152</v>
      </c>
      <c r="B2" t="s">
        <v>153</v>
      </c>
      <c r="C2" t="s">
        <v>155</v>
      </c>
      <c r="D2" t="s">
        <v>100</v>
      </c>
      <c r="E2">
        <v>1.25</v>
      </c>
      <c r="F2" t="s">
        <v>75</v>
      </c>
      <c r="G2">
        <v>260</v>
      </c>
      <c r="H2">
        <v>0</v>
      </c>
    </row>
    <row r="3" spans="1:9" x14ac:dyDescent="0.25">
      <c r="A3" t="s">
        <v>152</v>
      </c>
      <c r="B3" t="s">
        <v>153</v>
      </c>
      <c r="C3" t="s">
        <v>155</v>
      </c>
      <c r="D3" t="s">
        <v>101</v>
      </c>
      <c r="E3">
        <v>0</v>
      </c>
      <c r="F3" t="s">
        <v>75</v>
      </c>
      <c r="G3">
        <v>3</v>
      </c>
      <c r="H3">
        <v>3</v>
      </c>
      <c r="I3" t="s">
        <v>42</v>
      </c>
    </row>
    <row r="4" spans="1:9" x14ac:dyDescent="0.25">
      <c r="A4" t="s">
        <v>152</v>
      </c>
      <c r="B4" t="s">
        <v>153</v>
      </c>
      <c r="C4" t="s">
        <v>155</v>
      </c>
      <c r="D4" t="s">
        <v>99</v>
      </c>
      <c r="E4">
        <v>1.25</v>
      </c>
      <c r="F4" t="s">
        <v>75</v>
      </c>
      <c r="G4">
        <v>20</v>
      </c>
      <c r="H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"/>
  <sheetViews>
    <sheetView workbookViewId="0">
      <selection activeCell="F22" sqref="F22"/>
    </sheetView>
  </sheetViews>
  <sheetFormatPr defaultRowHeight="15" x14ac:dyDescent="0.25"/>
  <cols>
    <col min="1" max="1" width="17.5703125" bestFit="1" customWidth="1"/>
    <col min="2" max="2" width="12.140625" customWidth="1"/>
    <col min="3" max="3" width="10.140625" bestFit="1" customWidth="1"/>
    <col min="4" max="4" width="10.5703125" bestFit="1" customWidth="1"/>
    <col min="5" max="5" width="7.42578125" bestFit="1" customWidth="1"/>
    <col min="6" max="6" width="15.28515625" bestFit="1" customWidth="1"/>
    <col min="7" max="7" width="8.85546875" bestFit="1" customWidth="1"/>
    <col min="8" max="8" width="4.5703125" bestFit="1" customWidth="1"/>
    <col min="10" max="10" width="9" bestFit="1" customWidth="1"/>
    <col min="11" max="11" width="38.7109375" bestFit="1" customWidth="1"/>
    <col min="12" max="12" width="14.85546875" bestFit="1" customWidth="1"/>
    <col min="13" max="13" width="21.85546875" customWidth="1"/>
    <col min="14" max="14" width="12.5703125" bestFit="1" customWidth="1"/>
    <col min="15" max="15" width="12.28515625" bestFit="1" customWidth="1"/>
  </cols>
  <sheetData>
    <row r="1" spans="1:15" x14ac:dyDescent="0.25">
      <c r="A1" t="s">
        <v>120</v>
      </c>
      <c r="B1" t="s">
        <v>90</v>
      </c>
      <c r="C1" t="s">
        <v>96</v>
      </c>
      <c r="D1" t="s">
        <v>95</v>
      </c>
      <c r="E1" t="s">
        <v>97</v>
      </c>
      <c r="F1" t="s">
        <v>112</v>
      </c>
      <c r="G1" t="s">
        <v>119</v>
      </c>
      <c r="H1" t="s">
        <v>118</v>
      </c>
      <c r="I1" t="s">
        <v>117</v>
      </c>
      <c r="J1" t="s">
        <v>116</v>
      </c>
      <c r="K1" t="s">
        <v>110</v>
      </c>
      <c r="L1" t="s">
        <v>115</v>
      </c>
      <c r="M1" t="s">
        <v>114</v>
      </c>
      <c r="N1" t="s">
        <v>113</v>
      </c>
      <c r="O1" t="s">
        <v>111</v>
      </c>
    </row>
    <row r="2" spans="1:15" x14ac:dyDescent="0.25">
      <c r="A2" t="s">
        <v>152</v>
      </c>
      <c r="B2">
        <v>740</v>
      </c>
      <c r="C2" t="s">
        <v>153</v>
      </c>
      <c r="D2" t="s">
        <v>155</v>
      </c>
      <c r="E2" t="s">
        <v>109</v>
      </c>
      <c r="F2">
        <v>1357911</v>
      </c>
      <c r="G2" t="s">
        <v>108</v>
      </c>
      <c r="H2">
        <v>100</v>
      </c>
      <c r="I2" t="s">
        <v>42</v>
      </c>
      <c r="K2" t="s">
        <v>106</v>
      </c>
      <c r="L2">
        <v>242278247</v>
      </c>
      <c r="M2" t="s">
        <v>107</v>
      </c>
      <c r="N2" s="6">
        <v>1</v>
      </c>
      <c r="O2" t="s">
        <v>195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X9" sqref="X9"/>
    </sheetView>
  </sheetViews>
  <sheetFormatPr defaultRowHeight="15" x14ac:dyDescent="0.25"/>
  <cols>
    <col min="1" max="1" width="17.85546875" bestFit="1" customWidth="1"/>
    <col min="2" max="3" width="17.85546875" customWidth="1"/>
    <col min="4" max="4" width="18" bestFit="1" customWidth="1"/>
    <col min="5" max="5" width="21.140625" bestFit="1" customWidth="1"/>
    <col min="6" max="6" width="16" bestFit="1" customWidth="1"/>
    <col min="7" max="7" width="8.85546875" bestFit="1" customWidth="1"/>
    <col min="8" max="8" width="9" customWidth="1"/>
    <col min="9" max="9" width="13.7109375" bestFit="1" customWidth="1"/>
    <col min="10" max="10" width="18.28515625" bestFit="1" customWidth="1"/>
    <col min="11" max="11" width="23.28515625" bestFit="1" customWidth="1"/>
    <col min="12" max="12" width="20.85546875" bestFit="1" customWidth="1"/>
    <col min="13" max="13" width="9.28515625" bestFit="1" customWidth="1"/>
    <col min="14" max="14" width="12.7109375" bestFit="1" customWidth="1"/>
    <col min="15" max="16" width="20.85546875" customWidth="1"/>
    <col min="17" max="17" width="39" bestFit="1" customWidth="1"/>
    <col min="18" max="21" width="39" customWidth="1"/>
    <col min="22" max="22" width="13.85546875" bestFit="1" customWidth="1"/>
    <col min="23" max="23" width="14.28515625" bestFit="1" customWidth="1"/>
    <col min="24" max="24" width="22.85546875" bestFit="1" customWidth="1"/>
    <col min="25" max="25" width="14.28515625" bestFit="1" customWidth="1"/>
    <col min="26" max="26" width="11.7109375" bestFit="1" customWidth="1"/>
    <col min="27" max="27" width="16.42578125" bestFit="1" customWidth="1"/>
  </cols>
  <sheetData>
    <row r="1" spans="1:27" ht="16.5" x14ac:dyDescent="0.3">
      <c r="A1" t="s">
        <v>73</v>
      </c>
      <c r="D1" t="s">
        <v>135</v>
      </c>
      <c r="F1" t="s">
        <v>94</v>
      </c>
      <c r="G1" t="s">
        <v>119</v>
      </c>
      <c r="H1" t="s">
        <v>118</v>
      </c>
      <c r="I1" t="s">
        <v>134</v>
      </c>
      <c r="J1" t="s">
        <v>132</v>
      </c>
      <c r="K1" s="16" t="s">
        <v>198</v>
      </c>
      <c r="L1" t="s">
        <v>133</v>
      </c>
      <c r="M1" t="s">
        <v>17</v>
      </c>
      <c r="N1" s="14" t="s">
        <v>12</v>
      </c>
      <c r="O1" s="15" t="s">
        <v>199</v>
      </c>
      <c r="P1" s="15" t="s">
        <v>200</v>
      </c>
      <c r="Q1" s="14" t="s">
        <v>131</v>
      </c>
      <c r="R1" s="15" t="s">
        <v>201</v>
      </c>
      <c r="S1" s="15" t="s">
        <v>202</v>
      </c>
      <c r="T1" s="15" t="s">
        <v>203</v>
      </c>
      <c r="U1" s="15" t="s">
        <v>204</v>
      </c>
      <c r="V1" t="s">
        <v>130</v>
      </c>
      <c r="W1" t="s">
        <v>129</v>
      </c>
      <c r="X1" t="s">
        <v>128</v>
      </c>
      <c r="Y1" t="s">
        <v>127</v>
      </c>
      <c r="Z1" t="s">
        <v>126</v>
      </c>
      <c r="AA1" t="s">
        <v>125</v>
      </c>
    </row>
    <row r="2" spans="1:27" ht="16.5" x14ac:dyDescent="0.3">
      <c r="A2" t="s">
        <v>152</v>
      </c>
      <c r="B2" t="s">
        <v>153</v>
      </c>
      <c r="C2" t="s">
        <v>155</v>
      </c>
      <c r="D2" s="13">
        <v>1</v>
      </c>
      <c r="E2" s="13" t="s">
        <v>208</v>
      </c>
      <c r="G2" t="s">
        <v>122</v>
      </c>
      <c r="H2" t="s">
        <v>42</v>
      </c>
      <c r="J2" t="s">
        <v>121</v>
      </c>
      <c r="K2">
        <v>25</v>
      </c>
      <c r="L2">
        <v>0</v>
      </c>
      <c r="N2" t="s">
        <v>124</v>
      </c>
      <c r="O2" s="12" t="s">
        <v>205</v>
      </c>
      <c r="P2" s="5" t="b">
        <v>1</v>
      </c>
      <c r="Q2" t="s">
        <v>219</v>
      </c>
      <c r="R2" t="b">
        <v>0</v>
      </c>
      <c r="S2">
        <v>4000</v>
      </c>
      <c r="T2">
        <v>0</v>
      </c>
      <c r="U2">
        <v>0</v>
      </c>
    </row>
    <row r="3" spans="1:27" x14ac:dyDescent="0.25">
      <c r="A3" t="s">
        <v>152</v>
      </c>
      <c r="B3" t="s">
        <v>153</v>
      </c>
      <c r="C3" t="s">
        <v>155</v>
      </c>
      <c r="D3" s="6">
        <v>2</v>
      </c>
      <c r="E3" s="6" t="s">
        <v>209</v>
      </c>
      <c r="G3" t="s">
        <v>122</v>
      </c>
      <c r="H3" t="s">
        <v>42</v>
      </c>
      <c r="J3" t="s">
        <v>121</v>
      </c>
      <c r="K3">
        <v>10</v>
      </c>
      <c r="L3">
        <v>4</v>
      </c>
      <c r="M3">
        <v>2606</v>
      </c>
    </row>
    <row r="4" spans="1:27" x14ac:dyDescent="0.25">
      <c r="A4" t="s">
        <v>152</v>
      </c>
      <c r="B4" t="s">
        <v>153</v>
      </c>
      <c r="C4" t="s">
        <v>155</v>
      </c>
      <c r="D4">
        <v>450</v>
      </c>
      <c r="E4" t="s">
        <v>173</v>
      </c>
      <c r="G4" t="s">
        <v>108</v>
      </c>
      <c r="H4" t="s">
        <v>42</v>
      </c>
      <c r="I4">
        <v>14</v>
      </c>
      <c r="J4" t="s">
        <v>121</v>
      </c>
      <c r="V4" t="b">
        <v>1</v>
      </c>
      <c r="W4" t="s">
        <v>220</v>
      </c>
      <c r="X4" t="b">
        <v>0</v>
      </c>
      <c r="Y4" t="b">
        <v>0</v>
      </c>
      <c r="AA4" t="b">
        <v>0</v>
      </c>
    </row>
    <row r="5" spans="1:27" x14ac:dyDescent="0.25">
      <c r="A5" t="s">
        <v>152</v>
      </c>
      <c r="B5" t="s">
        <v>153</v>
      </c>
      <c r="C5" t="s">
        <v>155</v>
      </c>
      <c r="D5">
        <v>591</v>
      </c>
      <c r="E5" t="s">
        <v>173</v>
      </c>
      <c r="G5" t="s">
        <v>108</v>
      </c>
      <c r="H5">
        <v>14</v>
      </c>
      <c r="J5" t="s">
        <v>121</v>
      </c>
    </row>
    <row r="6" spans="1:27" x14ac:dyDescent="0.25">
      <c r="A6" t="s">
        <v>152</v>
      </c>
      <c r="B6" t="s">
        <v>153</v>
      </c>
      <c r="C6" t="s">
        <v>155</v>
      </c>
      <c r="D6">
        <v>507</v>
      </c>
      <c r="E6" t="s">
        <v>216</v>
      </c>
      <c r="G6" t="s">
        <v>123</v>
      </c>
      <c r="H6">
        <v>150</v>
      </c>
      <c r="J6" t="s">
        <v>121</v>
      </c>
    </row>
    <row r="7" spans="1:27" x14ac:dyDescent="0.25">
      <c r="A7" t="s">
        <v>152</v>
      </c>
      <c r="B7" t="s">
        <v>153</v>
      </c>
      <c r="C7" t="s">
        <v>155</v>
      </c>
      <c r="D7">
        <v>572</v>
      </c>
      <c r="E7" t="s">
        <v>210</v>
      </c>
      <c r="G7" t="s">
        <v>123</v>
      </c>
      <c r="H7">
        <v>362.26</v>
      </c>
      <c r="J7" t="s">
        <v>206</v>
      </c>
    </row>
    <row r="8" spans="1:27" x14ac:dyDescent="0.25">
      <c r="A8" t="s">
        <v>152</v>
      </c>
      <c r="B8" t="s">
        <v>153</v>
      </c>
      <c r="C8" t="s">
        <v>155</v>
      </c>
      <c r="D8">
        <v>582</v>
      </c>
      <c r="E8" t="s">
        <v>211</v>
      </c>
      <c r="G8" t="s">
        <v>123</v>
      </c>
      <c r="H8">
        <v>11.3</v>
      </c>
      <c r="J8" t="s">
        <v>207</v>
      </c>
    </row>
    <row r="9" spans="1:27" x14ac:dyDescent="0.25">
      <c r="A9" t="s">
        <v>152</v>
      </c>
      <c r="B9" t="s">
        <v>153</v>
      </c>
      <c r="C9" t="s">
        <v>155</v>
      </c>
      <c r="D9">
        <v>587</v>
      </c>
      <c r="E9" t="s">
        <v>212</v>
      </c>
      <c r="G9" t="s">
        <v>123</v>
      </c>
      <c r="H9">
        <v>21.28</v>
      </c>
      <c r="J9" t="s">
        <v>207</v>
      </c>
    </row>
    <row r="10" spans="1:27" x14ac:dyDescent="0.25">
      <c r="A10" t="s">
        <v>152</v>
      </c>
      <c r="B10" t="s">
        <v>153</v>
      </c>
      <c r="C10" t="s">
        <v>155</v>
      </c>
      <c r="D10">
        <v>672</v>
      </c>
      <c r="E10" t="s">
        <v>217</v>
      </c>
      <c r="G10" t="s">
        <v>123</v>
      </c>
      <c r="I10">
        <v>2052.7399999999998</v>
      </c>
      <c r="J10" t="s">
        <v>207</v>
      </c>
    </row>
    <row r="11" spans="1:27" x14ac:dyDescent="0.25">
      <c r="A11" t="s">
        <v>152</v>
      </c>
      <c r="B11" t="s">
        <v>153</v>
      </c>
      <c r="C11" t="s">
        <v>155</v>
      </c>
      <c r="D11">
        <v>682</v>
      </c>
      <c r="E11" t="s">
        <v>218</v>
      </c>
      <c r="G11" t="s">
        <v>123</v>
      </c>
      <c r="I11">
        <v>101.7</v>
      </c>
      <c r="J11" t="s">
        <v>207</v>
      </c>
    </row>
    <row r="12" spans="1:27" x14ac:dyDescent="0.25">
      <c r="A12" t="s">
        <v>152</v>
      </c>
      <c r="B12" t="s">
        <v>153</v>
      </c>
      <c r="C12" t="s">
        <v>155</v>
      </c>
      <c r="D12">
        <v>691</v>
      </c>
      <c r="E12" t="s">
        <v>173</v>
      </c>
      <c r="G12" t="s">
        <v>108</v>
      </c>
      <c r="I12">
        <v>14</v>
      </c>
      <c r="J12" t="s">
        <v>121</v>
      </c>
    </row>
    <row r="13" spans="1:27" x14ac:dyDescent="0.25">
      <c r="A13" t="s">
        <v>152</v>
      </c>
      <c r="B13" t="s">
        <v>153</v>
      </c>
      <c r="C13" t="s">
        <v>155</v>
      </c>
      <c r="D13">
        <v>692</v>
      </c>
      <c r="E13" t="s">
        <v>213</v>
      </c>
      <c r="G13" t="s">
        <v>122</v>
      </c>
      <c r="H13">
        <v>1.45</v>
      </c>
      <c r="I13">
        <v>1.45</v>
      </c>
      <c r="J13" t="s">
        <v>121</v>
      </c>
      <c r="N13" t="s">
        <v>42</v>
      </c>
    </row>
    <row r="14" spans="1:27" x14ac:dyDescent="0.25">
      <c r="A14" t="s">
        <v>152</v>
      </c>
      <c r="B14" t="s">
        <v>153</v>
      </c>
      <c r="C14" t="s">
        <v>155</v>
      </c>
      <c r="D14">
        <v>699</v>
      </c>
      <c r="E14" t="s">
        <v>214</v>
      </c>
      <c r="G14" t="s">
        <v>108</v>
      </c>
      <c r="I14">
        <v>0.2</v>
      </c>
      <c r="J14" t="s">
        <v>121</v>
      </c>
    </row>
    <row r="15" spans="1:27" x14ac:dyDescent="0.25">
      <c r="A15" t="s">
        <v>152</v>
      </c>
      <c r="B15" t="s">
        <v>153</v>
      </c>
      <c r="C15" t="s">
        <v>155</v>
      </c>
      <c r="D15">
        <v>800</v>
      </c>
      <c r="E15" t="s">
        <v>215</v>
      </c>
      <c r="G15" t="s">
        <v>108</v>
      </c>
      <c r="H15">
        <v>0.5</v>
      </c>
      <c r="J15" t="s">
        <v>121</v>
      </c>
      <c r="K15">
        <v>0</v>
      </c>
      <c r="L15"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"/>
  <sheetViews>
    <sheetView workbookViewId="0">
      <selection activeCell="N2" sqref="N2"/>
    </sheetView>
  </sheetViews>
  <sheetFormatPr defaultRowHeight="15" x14ac:dyDescent="0.25"/>
  <cols>
    <col min="1" max="1" width="15.7109375" bestFit="1" customWidth="1"/>
    <col min="2" max="2" width="17.5703125" bestFit="1" customWidth="1"/>
    <col min="3" max="3" width="12.85546875" customWidth="1"/>
    <col min="4" max="4" width="8.85546875" bestFit="1" customWidth="1"/>
    <col min="5" max="5" width="24.28515625" bestFit="1" customWidth="1"/>
    <col min="6" max="6" width="23.42578125" bestFit="1" customWidth="1"/>
    <col min="7" max="7" width="5.28515625" bestFit="1" customWidth="1"/>
    <col min="8" max="8" width="6.7109375" bestFit="1" customWidth="1"/>
    <col min="9" max="9" width="5.28515625" bestFit="1" customWidth="1"/>
    <col min="10" max="10" width="5.5703125" bestFit="1" customWidth="1"/>
    <col min="11" max="11" width="9.5703125" bestFit="1" customWidth="1"/>
    <col min="12" max="12" width="5.28515625" bestFit="1" customWidth="1"/>
    <col min="13" max="13" width="3.85546875" bestFit="1" customWidth="1"/>
    <col min="14" max="14" width="5.28515625" bestFit="1" customWidth="1"/>
    <col min="15" max="15" width="10.140625" bestFit="1" customWidth="1"/>
    <col min="16" max="16" width="10.5703125" bestFit="1" customWidth="1"/>
    <col min="17" max="17" width="8.28515625" bestFit="1" customWidth="1"/>
    <col min="18" max="18" width="20.42578125" bestFit="1" customWidth="1"/>
    <col min="19" max="19" width="15.140625" bestFit="1" customWidth="1"/>
    <col min="20" max="20" width="9.85546875" bestFit="1" customWidth="1"/>
  </cols>
  <sheetData>
    <row r="1" spans="1:20" x14ac:dyDescent="0.25">
      <c r="A1" t="s">
        <v>151</v>
      </c>
      <c r="B1" t="s">
        <v>120</v>
      </c>
      <c r="C1" s="8" t="s">
        <v>150</v>
      </c>
      <c r="D1" t="s">
        <v>119</v>
      </c>
      <c r="E1" t="s">
        <v>149</v>
      </c>
      <c r="F1" t="s">
        <v>148</v>
      </c>
      <c r="G1" t="s">
        <v>147</v>
      </c>
      <c r="H1" t="s">
        <v>146</v>
      </c>
      <c r="I1" t="s">
        <v>145</v>
      </c>
      <c r="J1" t="s">
        <v>144</v>
      </c>
      <c r="K1" t="s">
        <v>143</v>
      </c>
      <c r="L1" t="s">
        <v>142</v>
      </c>
      <c r="M1" t="s">
        <v>141</v>
      </c>
      <c r="N1" t="s">
        <v>140</v>
      </c>
      <c r="O1" t="s">
        <v>96</v>
      </c>
      <c r="P1" t="s">
        <v>95</v>
      </c>
      <c r="Q1" t="s">
        <v>139</v>
      </c>
      <c r="R1" t="s">
        <v>138</v>
      </c>
      <c r="S1" t="s">
        <v>137</v>
      </c>
      <c r="T1" t="s">
        <v>42</v>
      </c>
    </row>
    <row r="2" spans="1:20" x14ac:dyDescent="0.25">
      <c r="A2">
        <v>1</v>
      </c>
      <c r="B2" t="s">
        <v>152</v>
      </c>
      <c r="D2" t="s">
        <v>108</v>
      </c>
      <c r="E2" t="s">
        <v>50</v>
      </c>
      <c r="F2">
        <v>100</v>
      </c>
      <c r="G2" s="6">
        <v>1</v>
      </c>
      <c r="H2">
        <v>1110</v>
      </c>
      <c r="I2">
        <v>111</v>
      </c>
      <c r="J2" s="9">
        <v>0</v>
      </c>
      <c r="K2" s="10">
        <v>0</v>
      </c>
      <c r="L2" s="6">
        <v>1</v>
      </c>
      <c r="M2" s="11">
        <v>3</v>
      </c>
      <c r="N2" s="6">
        <v>0</v>
      </c>
      <c r="O2" t="s">
        <v>196</v>
      </c>
      <c r="P2" t="s">
        <v>197</v>
      </c>
      <c r="Q2" t="s">
        <v>76</v>
      </c>
      <c r="R2" t="b">
        <v>1</v>
      </c>
      <c r="S2" t="b">
        <v>1</v>
      </c>
      <c r="T2" t="s">
        <v>136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Employee</vt:lpstr>
      <vt:lpstr>Position</vt:lpstr>
      <vt:lpstr>Contract Compensation</vt:lpstr>
      <vt:lpstr>Leaves</vt:lpstr>
      <vt:lpstr>Pay Distributions</vt:lpstr>
      <vt:lpstr>Payroll Items</vt:lpstr>
      <vt:lpstr>Payroll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Wylie</dc:creator>
  <cp:lastModifiedBy>Marcia Wylie</cp:lastModifiedBy>
  <dcterms:created xsi:type="dcterms:W3CDTF">2024-10-10T18:59:22Z</dcterms:created>
  <dcterms:modified xsi:type="dcterms:W3CDTF">2025-08-22T15:22:18Z</dcterms:modified>
</cp:coreProperties>
</file>